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mc:AlternateContent xmlns:mc="http://schemas.openxmlformats.org/markup-compatibility/2006">
    <mc:Choice Requires="x15">
      <x15ac:absPath xmlns:x15ac="http://schemas.microsoft.com/office/spreadsheetml/2010/11/ac" url="C:\Users\Dell E5450\Documents\"/>
    </mc:Choice>
  </mc:AlternateContent>
  <xr:revisionPtr revIDLastSave="0" documentId="8_{A78A52C4-080F-48E1-AE8C-B4FC1AA1BD34}" xr6:coauthVersionLast="47" xr6:coauthVersionMax="47" xr10:uidLastSave="{00000000-0000-0000-0000-000000000000}"/>
  <bookViews>
    <workbookView xWindow="-120" yWindow="-120" windowWidth="20730" windowHeight="11160" tabRatio="780" firstSheet="4" activeTab="4" xr2:uid="{00000000-000D-0000-FFFF-FFFF00000000}"/>
  </bookViews>
  <sheets>
    <sheet name="Introduction" sheetId="3" r:id="rId1"/>
    <sheet name="ChangeLog" sheetId="19" r:id="rId2"/>
    <sheet name="OData Relationships" sheetId="18" r:id="rId3"/>
    <sheet name="OData Feeds" sheetId="17" r:id="rId4"/>
    <sheet name="OData Fields" sheetId="1" r:id="rId5"/>
    <sheet name="Custom fields" sheetId="12" r:id="rId6"/>
    <sheet name="recent changes" sheetId="7" r:id="rId7"/>
    <sheet name="Relationships Diagram" sheetId="11" r:id="rId8"/>
    <sheet name="Lookups" sheetId="16" r:id="rId9"/>
    <sheet name="Tracker CustomFields" sheetId="14" r:id="rId10"/>
    <sheet name="UGR to OData" sheetId="15" r:id="rId11"/>
  </sheets>
  <definedNames>
    <definedName name="_xlnm._FilterDatabase" localSheetId="3" hidden="1">'OData Feeds'!$A$1:$B$1</definedName>
    <definedName name="_xlnm._FilterDatabase" localSheetId="4" hidden="1">'OData Fields'!$A$1:$N$1197</definedName>
    <definedName name="_xlnm._FilterDatabase" localSheetId="6" hidden="1">'recent changes'!$B$5:$I$6</definedName>
    <definedName name="_xlnm._FilterDatabase" localSheetId="10" hidden="1">'UGR to OData'!$B$1:$B$680</definedName>
    <definedName name="DATA_RELEASE_TO_DATE">Lookups!$A:$B</definedName>
    <definedName name="DATA_RELEASES">Lookups!$A$7:$A$49</definedName>
    <definedName name="DATA_UPDATE_FREQUENCY">Lookups!$D$2:$D$6</definedName>
    <definedName name="old">'OData Fields'!#REF!</definedName>
    <definedName name="oldlist">'OData Fields'!#REF!</definedName>
    <definedName name="tabl">#REF!</definedName>
    <definedName name="ugr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L178" i="1"/>
  <c r="M178" i="1"/>
  <c r="L1195" i="1"/>
  <c r="L1194" i="1"/>
  <c r="L563" i="1"/>
  <c r="M664" i="1"/>
  <c r="L664" i="1"/>
  <c r="M563" i="1"/>
  <c r="M564" i="1"/>
  <c r="M710" i="1"/>
  <c r="L710" i="1"/>
  <c r="M1173" i="1"/>
  <c r="L1173" i="1"/>
  <c r="M1192" i="1"/>
  <c r="L1192" i="1"/>
  <c r="M1191" i="1"/>
  <c r="L1191" i="1"/>
  <c r="M1160" i="1"/>
  <c r="M1162" i="1"/>
  <c r="M1163" i="1"/>
  <c r="M1172" i="1"/>
  <c r="L1172" i="1"/>
  <c r="L5" i="1"/>
  <c r="L1179" i="1"/>
  <c r="L1176" i="1"/>
  <c r="L1177" i="1"/>
  <c r="L1178" i="1"/>
  <c r="L1175" i="1"/>
  <c r="L1174" i="1"/>
  <c r="L1171" i="1"/>
  <c r="M240" i="1"/>
  <c r="L240" i="1"/>
  <c r="L1162" i="1"/>
  <c r="L1163" i="1"/>
  <c r="L1164" i="1"/>
  <c r="L1165" i="1"/>
  <c r="L1166" i="1"/>
  <c r="L1167" i="1"/>
  <c r="L1168" i="1"/>
  <c r="L1169" i="1"/>
  <c r="L1170" i="1"/>
  <c r="L1161" i="1"/>
  <c r="L1160" i="1"/>
  <c r="L1153" i="1"/>
  <c r="L1154" i="1"/>
  <c r="L1155" i="1"/>
  <c r="L1156" i="1"/>
  <c r="M7" i="1"/>
  <c r="M4" i="1"/>
  <c r="M5" i="1"/>
  <c r="L478" i="1"/>
  <c r="M509" i="1"/>
  <c r="M600" i="1"/>
  <c r="L600" i="1"/>
  <c r="L599" i="1"/>
  <c r="L598" i="1"/>
  <c r="M1081" i="1"/>
  <c r="M1091" i="1"/>
  <c r="M1094" i="1"/>
  <c r="L481" i="1"/>
  <c r="M958" i="1"/>
  <c r="M959" i="1"/>
  <c r="M558" i="1"/>
  <c r="L558" i="1"/>
  <c r="M557" i="1"/>
  <c r="L557" i="1"/>
  <c r="M1083" i="1"/>
  <c r="M1090" i="1"/>
  <c r="L367" i="1"/>
  <c r="M367" i="1"/>
  <c r="L370" i="1"/>
  <c r="L114" i="1"/>
  <c r="L111" i="1"/>
  <c r="L110" i="1"/>
  <c r="L107" i="1"/>
  <c r="L108" i="1"/>
  <c r="M354" i="1"/>
  <c r="M355" i="1"/>
  <c r="M297" i="1"/>
  <c r="M409" i="1"/>
  <c r="M410" i="1"/>
  <c r="M411" i="1"/>
  <c r="M412" i="1"/>
  <c r="M413" i="1"/>
  <c r="M414" i="1"/>
  <c r="M415" i="1"/>
  <c r="M416" i="1"/>
  <c r="M417" i="1"/>
  <c r="M418" i="1"/>
  <c r="M419" i="1"/>
  <c r="M408" i="1"/>
  <c r="M407" i="1"/>
  <c r="M398" i="1"/>
  <c r="M298" i="1"/>
  <c r="L2" i="1"/>
  <c r="M181" i="1"/>
  <c r="L135" i="1"/>
  <c r="M135" i="1"/>
  <c r="L136" i="1"/>
  <c r="M136" i="1"/>
  <c r="L137" i="1"/>
  <c r="M137" i="1"/>
  <c r="L138" i="1"/>
  <c r="M138" i="1"/>
  <c r="L139" i="1"/>
  <c r="M139" i="1"/>
  <c r="L140" i="1"/>
  <c r="M140" i="1"/>
  <c r="L141" i="1"/>
  <c r="M141" i="1"/>
  <c r="L142" i="1"/>
  <c r="M142" i="1"/>
  <c r="L143" i="1"/>
  <c r="M143" i="1"/>
  <c r="L144" i="1"/>
  <c r="M144" i="1"/>
  <c r="L145" i="1"/>
  <c r="M145" i="1"/>
  <c r="L146" i="1"/>
  <c r="M146" i="1"/>
  <c r="L147" i="1"/>
  <c r="M147" i="1"/>
  <c r="L148" i="1"/>
  <c r="M148" i="1"/>
  <c r="L149" i="1"/>
  <c r="M149" i="1"/>
  <c r="L150" i="1"/>
  <c r="M150" i="1"/>
  <c r="L151" i="1"/>
  <c r="M151" i="1"/>
  <c r="L152" i="1"/>
  <c r="M152" i="1"/>
  <c r="L153" i="1"/>
  <c r="M153" i="1"/>
  <c r="L154" i="1"/>
  <c r="M154" i="1"/>
  <c r="L155" i="1"/>
  <c r="M155" i="1"/>
  <c r="L156" i="1"/>
  <c r="M156" i="1"/>
  <c r="L157" i="1"/>
  <c r="M157" i="1"/>
  <c r="L158" i="1"/>
  <c r="M158" i="1"/>
  <c r="L159" i="1"/>
  <c r="M159" i="1"/>
  <c r="L160" i="1"/>
  <c r="M160" i="1"/>
  <c r="L161" i="1"/>
  <c r="M161" i="1"/>
  <c r="L162" i="1"/>
  <c r="M162" i="1"/>
  <c r="L163" i="1"/>
  <c r="M163" i="1"/>
  <c r="L164" i="1"/>
  <c r="M164" i="1"/>
  <c r="L165" i="1"/>
  <c r="M165" i="1"/>
  <c r="L166" i="1"/>
  <c r="M166" i="1"/>
  <c r="L167" i="1"/>
  <c r="M167" i="1"/>
  <c r="L168" i="1"/>
  <c r="M168" i="1"/>
  <c r="L169" i="1"/>
  <c r="M169" i="1"/>
  <c r="L170" i="1"/>
  <c r="M170" i="1"/>
  <c r="L171" i="1"/>
  <c r="M171" i="1"/>
  <c r="L172" i="1"/>
  <c r="M172" i="1"/>
  <c r="L173" i="1"/>
  <c r="M173" i="1"/>
  <c r="L174" i="1"/>
  <c r="M174" i="1"/>
  <c r="L175" i="1"/>
  <c r="M175" i="1"/>
  <c r="L176" i="1"/>
  <c r="M176" i="1"/>
  <c r="L177" i="1"/>
  <c r="M177" i="1"/>
  <c r="L179" i="1"/>
  <c r="M179" i="1"/>
  <c r="L180" i="1"/>
  <c r="M180" i="1"/>
  <c r="L181" i="1"/>
  <c r="L182" i="1"/>
  <c r="M182" i="1"/>
  <c r="L183" i="1"/>
  <c r="M183" i="1"/>
  <c r="L184" i="1"/>
  <c r="M184" i="1"/>
  <c r="L185" i="1"/>
  <c r="M185" i="1"/>
  <c r="L186" i="1"/>
  <c r="M186" i="1"/>
  <c r="L187" i="1"/>
  <c r="M187" i="1"/>
  <c r="L188" i="1"/>
  <c r="M188" i="1"/>
  <c r="L189" i="1"/>
  <c r="M189" i="1"/>
  <c r="L190" i="1"/>
  <c r="M190" i="1"/>
  <c r="L191" i="1"/>
  <c r="M191" i="1"/>
  <c r="L192" i="1"/>
  <c r="M192" i="1"/>
  <c r="L193" i="1"/>
  <c r="M193" i="1"/>
  <c r="L194" i="1"/>
  <c r="M194" i="1"/>
  <c r="L195" i="1"/>
  <c r="M195" i="1"/>
  <c r="L196" i="1"/>
  <c r="M196" i="1"/>
  <c r="L197" i="1"/>
  <c r="M197" i="1"/>
  <c r="L198" i="1"/>
  <c r="M198" i="1"/>
  <c r="L199" i="1"/>
  <c r="M199" i="1"/>
  <c r="L200" i="1"/>
  <c r="M200" i="1"/>
  <c r="L201" i="1"/>
  <c r="M201" i="1"/>
  <c r="L202" i="1"/>
  <c r="M202" i="1"/>
  <c r="L203" i="1"/>
  <c r="M203" i="1"/>
  <c r="L204" i="1"/>
  <c r="M204" i="1"/>
  <c r="L205" i="1"/>
  <c r="M205" i="1"/>
  <c r="L206" i="1"/>
  <c r="M206" i="1"/>
  <c r="L207" i="1"/>
  <c r="M207" i="1"/>
  <c r="L208" i="1"/>
  <c r="M208" i="1"/>
  <c r="L209" i="1"/>
  <c r="M209" i="1"/>
  <c r="L210" i="1"/>
  <c r="M210" i="1"/>
  <c r="L211" i="1"/>
  <c r="M211" i="1"/>
  <c r="L212" i="1"/>
  <c r="M212" i="1"/>
  <c r="L213" i="1"/>
  <c r="M213" i="1"/>
  <c r="L214" i="1"/>
  <c r="M214" i="1"/>
  <c r="L215" i="1"/>
  <c r="M215" i="1"/>
  <c r="L216" i="1"/>
  <c r="M216" i="1"/>
  <c r="L218" i="1"/>
  <c r="M218" i="1"/>
  <c r="L219" i="1"/>
  <c r="M219" i="1"/>
  <c r="L220" i="1"/>
  <c r="M220" i="1"/>
  <c r="L221" i="1"/>
  <c r="M221" i="1"/>
  <c r="L222" i="1"/>
  <c r="M222" i="1"/>
  <c r="L223" i="1"/>
  <c r="M223" i="1"/>
  <c r="L224" i="1"/>
  <c r="M224" i="1"/>
  <c r="L225" i="1"/>
  <c r="M225" i="1"/>
  <c r="L226" i="1"/>
  <c r="M226" i="1"/>
  <c r="L227" i="1"/>
  <c r="M227" i="1"/>
  <c r="L228" i="1"/>
  <c r="M228" i="1"/>
  <c r="L229" i="1"/>
  <c r="M229" i="1"/>
  <c r="L230" i="1"/>
  <c r="M230" i="1"/>
  <c r="L231" i="1"/>
  <c r="M231" i="1"/>
  <c r="L233" i="1"/>
  <c r="M233" i="1"/>
  <c r="L234" i="1"/>
  <c r="M234" i="1"/>
  <c r="L235" i="1"/>
  <c r="M235" i="1"/>
  <c r="L236" i="1"/>
  <c r="M236" i="1"/>
  <c r="L237" i="1"/>
  <c r="M237" i="1"/>
  <c r="L238" i="1"/>
  <c r="M238" i="1"/>
  <c r="L239" i="1"/>
  <c r="M239" i="1"/>
  <c r="L241" i="1"/>
  <c r="M241" i="1"/>
  <c r="L242" i="1"/>
  <c r="M242" i="1"/>
  <c r="L243" i="1"/>
  <c r="M243" i="1"/>
  <c r="L244" i="1"/>
  <c r="M244" i="1"/>
  <c r="L245" i="1"/>
  <c r="M245" i="1"/>
  <c r="L246" i="1"/>
  <c r="M246" i="1"/>
  <c r="L247" i="1"/>
  <c r="M247" i="1"/>
  <c r="L248" i="1"/>
  <c r="M248" i="1"/>
  <c r="L249" i="1"/>
  <c r="M249" i="1"/>
  <c r="L251" i="1"/>
  <c r="M251" i="1"/>
  <c r="L252" i="1"/>
  <c r="M252" i="1"/>
  <c r="L253" i="1"/>
  <c r="M253" i="1"/>
  <c r="L254" i="1"/>
  <c r="M254" i="1"/>
  <c r="L255" i="1"/>
  <c r="M255" i="1"/>
  <c r="L256" i="1"/>
  <c r="M256" i="1"/>
  <c r="L257" i="1"/>
  <c r="M257" i="1"/>
  <c r="L258" i="1"/>
  <c r="M258" i="1"/>
  <c r="L260" i="1"/>
  <c r="M260" i="1"/>
  <c r="L261" i="1"/>
  <c r="M261" i="1"/>
  <c r="L262" i="1"/>
  <c r="M262" i="1"/>
  <c r="L263" i="1"/>
  <c r="M263" i="1"/>
  <c r="L264" i="1"/>
  <c r="M264" i="1"/>
  <c r="L265" i="1"/>
  <c r="M265" i="1"/>
  <c r="L266" i="1"/>
  <c r="M266" i="1"/>
  <c r="L267" i="1"/>
  <c r="M267" i="1"/>
  <c r="L268" i="1"/>
  <c r="M268" i="1"/>
  <c r="L269" i="1"/>
  <c r="M269" i="1"/>
  <c r="L270" i="1"/>
  <c r="M270" i="1"/>
  <c r="L271" i="1"/>
  <c r="M271" i="1"/>
  <c r="L272" i="1"/>
  <c r="M272" i="1"/>
  <c r="L273" i="1"/>
  <c r="M273" i="1"/>
  <c r="L274" i="1"/>
  <c r="M274" i="1"/>
  <c r="L275" i="1"/>
  <c r="M275" i="1"/>
  <c r="L276" i="1"/>
  <c r="M276" i="1"/>
  <c r="L277" i="1"/>
  <c r="M277" i="1"/>
  <c r="L278" i="1"/>
  <c r="M278" i="1"/>
  <c r="L279" i="1"/>
  <c r="M279" i="1"/>
  <c r="L280" i="1"/>
  <c r="M280" i="1"/>
  <c r="L281" i="1"/>
  <c r="M281" i="1"/>
  <c r="L282" i="1"/>
  <c r="M282" i="1"/>
  <c r="L283" i="1"/>
  <c r="M283" i="1"/>
  <c r="L284" i="1"/>
  <c r="M284" i="1"/>
  <c r="L285" i="1"/>
  <c r="M285" i="1"/>
  <c r="L286" i="1"/>
  <c r="M286" i="1"/>
  <c r="L287" i="1"/>
  <c r="M287" i="1"/>
  <c r="L288" i="1"/>
  <c r="M288" i="1"/>
  <c r="L289" i="1"/>
  <c r="M289" i="1"/>
  <c r="L290" i="1"/>
  <c r="M290" i="1"/>
  <c r="L291" i="1"/>
  <c r="M291" i="1"/>
  <c r="L292" i="1"/>
  <c r="M292" i="1"/>
  <c r="L293" i="1"/>
  <c r="M293" i="1"/>
  <c r="L294" i="1"/>
  <c r="M294" i="1"/>
  <c r="L295" i="1"/>
  <c r="M295" i="1"/>
  <c r="L296" i="1"/>
  <c r="M296" i="1"/>
  <c r="L297" i="1"/>
  <c r="L298" i="1"/>
  <c r="L299" i="1"/>
  <c r="M299" i="1"/>
  <c r="L300" i="1"/>
  <c r="M300" i="1"/>
  <c r="L301" i="1"/>
  <c r="M301" i="1"/>
  <c r="L302" i="1"/>
  <c r="M302" i="1"/>
  <c r="L303" i="1"/>
  <c r="M303" i="1"/>
  <c r="L304" i="1"/>
  <c r="M304" i="1"/>
  <c r="L305" i="1"/>
  <c r="M305" i="1"/>
  <c r="L306" i="1"/>
  <c r="M306" i="1"/>
  <c r="L307" i="1"/>
  <c r="M307" i="1"/>
  <c r="L308" i="1"/>
  <c r="M308" i="1"/>
  <c r="L309" i="1"/>
  <c r="M309" i="1"/>
  <c r="L310" i="1"/>
  <c r="M310" i="1"/>
  <c r="L311" i="1"/>
  <c r="M311" i="1"/>
  <c r="L312" i="1"/>
  <c r="M312" i="1"/>
  <c r="L313" i="1"/>
  <c r="M313" i="1"/>
  <c r="L314" i="1"/>
  <c r="M314" i="1"/>
  <c r="L315" i="1"/>
  <c r="M315" i="1"/>
  <c r="L316" i="1"/>
  <c r="M316" i="1"/>
  <c r="L317" i="1"/>
  <c r="M317" i="1"/>
  <c r="L318" i="1"/>
  <c r="M318" i="1"/>
  <c r="L319" i="1"/>
  <c r="M319" i="1"/>
  <c r="L320" i="1"/>
  <c r="M320" i="1"/>
  <c r="L321" i="1"/>
  <c r="M321" i="1"/>
  <c r="L322" i="1"/>
  <c r="M322" i="1"/>
  <c r="L323" i="1"/>
  <c r="M323" i="1"/>
  <c r="L324" i="1"/>
  <c r="M324" i="1"/>
  <c r="L325" i="1"/>
  <c r="M325" i="1"/>
  <c r="L326" i="1"/>
  <c r="M326" i="1"/>
  <c r="L327" i="1"/>
  <c r="M327" i="1"/>
  <c r="L328" i="1"/>
  <c r="M328" i="1"/>
  <c r="L329" i="1"/>
  <c r="M329" i="1"/>
  <c r="L330" i="1"/>
  <c r="M330" i="1"/>
  <c r="L331" i="1"/>
  <c r="M331" i="1"/>
  <c r="L332" i="1"/>
  <c r="M332" i="1"/>
  <c r="L333" i="1"/>
  <c r="M333" i="1"/>
  <c r="L334" i="1"/>
  <c r="M334" i="1"/>
  <c r="L335" i="1"/>
  <c r="M335" i="1"/>
  <c r="L336" i="1"/>
  <c r="M336" i="1"/>
  <c r="L337" i="1"/>
  <c r="M337" i="1"/>
  <c r="L338" i="1"/>
  <c r="M338" i="1"/>
  <c r="L339" i="1"/>
  <c r="M339" i="1"/>
  <c r="L340" i="1"/>
  <c r="M340" i="1"/>
  <c r="L341" i="1"/>
  <c r="M341" i="1"/>
  <c r="L342" i="1"/>
  <c r="M342" i="1"/>
  <c r="L343" i="1"/>
  <c r="M343" i="1"/>
  <c r="L344" i="1"/>
  <c r="M344" i="1"/>
  <c r="L345" i="1"/>
  <c r="M345" i="1"/>
  <c r="L346" i="1"/>
  <c r="M346" i="1"/>
  <c r="L354" i="1"/>
  <c r="M356" i="1"/>
  <c r="L357" i="1"/>
  <c r="M357" i="1"/>
  <c r="L358" i="1"/>
  <c r="M358" i="1"/>
  <c r="L359" i="1"/>
  <c r="M359" i="1"/>
  <c r="M360" i="1"/>
  <c r="M361" i="1"/>
  <c r="M362" i="1"/>
  <c r="M363" i="1"/>
  <c r="L364" i="1"/>
  <c r="M364" i="1"/>
  <c r="M365" i="1"/>
  <c r="L366" i="1"/>
  <c r="M366" i="1"/>
  <c r="L368" i="1"/>
  <c r="M368" i="1"/>
  <c r="L369" i="1"/>
  <c r="M369" i="1"/>
  <c r="M370" i="1"/>
  <c r="M371" i="1"/>
  <c r="L372" i="1"/>
  <c r="M372" i="1"/>
  <c r="L373" i="1"/>
  <c r="M373" i="1"/>
  <c r="L374" i="1"/>
  <c r="M374" i="1"/>
  <c r="L375" i="1"/>
  <c r="M375" i="1"/>
  <c r="L376" i="1"/>
  <c r="M376" i="1"/>
  <c r="L377" i="1"/>
  <c r="M377" i="1"/>
  <c r="L378" i="1"/>
  <c r="M378" i="1"/>
  <c r="L379" i="1"/>
  <c r="M379" i="1"/>
  <c r="L380" i="1"/>
  <c r="M380" i="1"/>
  <c r="L381" i="1"/>
  <c r="M381" i="1"/>
  <c r="L382" i="1"/>
  <c r="M382" i="1"/>
  <c r="L383" i="1"/>
  <c r="M383" i="1"/>
  <c r="L384" i="1"/>
  <c r="M384" i="1"/>
  <c r="L385" i="1"/>
  <c r="M385" i="1"/>
  <c r="L386" i="1"/>
  <c r="M386" i="1"/>
  <c r="L387" i="1"/>
  <c r="M387" i="1"/>
  <c r="L388" i="1"/>
  <c r="M388" i="1"/>
  <c r="L389" i="1"/>
  <c r="M389" i="1"/>
  <c r="L390" i="1"/>
  <c r="M390" i="1"/>
  <c r="L391" i="1"/>
  <c r="M391" i="1"/>
  <c r="L392" i="1"/>
  <c r="M392" i="1"/>
  <c r="L393" i="1"/>
  <c r="M393" i="1"/>
  <c r="L394" i="1"/>
  <c r="M394" i="1"/>
  <c r="L395" i="1"/>
  <c r="M395" i="1"/>
  <c r="L396" i="1"/>
  <c r="M396" i="1"/>
  <c r="L397" i="1"/>
  <c r="M397" i="1"/>
  <c r="L398" i="1"/>
  <c r="L399" i="1"/>
  <c r="M399" i="1"/>
  <c r="L400" i="1"/>
  <c r="M400" i="1"/>
  <c r="L401" i="1"/>
  <c r="M401" i="1"/>
  <c r="L402" i="1"/>
  <c r="M402" i="1"/>
  <c r="L403" i="1"/>
  <c r="M403" i="1"/>
  <c r="L404" i="1"/>
  <c r="M404" i="1"/>
  <c r="L405" i="1"/>
  <c r="M405" i="1"/>
  <c r="L406" i="1"/>
  <c r="M406" i="1"/>
  <c r="L407" i="1"/>
  <c r="L408" i="1"/>
  <c r="L409" i="1"/>
  <c r="L410" i="1"/>
  <c r="L411" i="1"/>
  <c r="L412" i="1"/>
  <c r="L413" i="1"/>
  <c r="L414" i="1"/>
  <c r="L415" i="1"/>
  <c r="L416" i="1"/>
  <c r="L417" i="1"/>
  <c r="L418" i="1"/>
  <c r="L419" i="1"/>
  <c r="L420" i="1"/>
  <c r="M420" i="1"/>
  <c r="L421" i="1"/>
  <c r="M421" i="1"/>
  <c r="L422" i="1"/>
  <c r="M422" i="1"/>
  <c r="L423" i="1"/>
  <c r="M423" i="1"/>
  <c r="L424" i="1"/>
  <c r="M424" i="1"/>
  <c r="L425" i="1"/>
  <c r="M425" i="1"/>
  <c r="L426" i="1"/>
  <c r="M426" i="1"/>
  <c r="L427" i="1"/>
  <c r="M427" i="1"/>
  <c r="L428" i="1"/>
  <c r="M428" i="1"/>
  <c r="L429" i="1"/>
  <c r="M429" i="1"/>
  <c r="L430" i="1"/>
  <c r="M430" i="1"/>
  <c r="L431" i="1"/>
  <c r="M431" i="1"/>
  <c r="L432" i="1"/>
  <c r="M432" i="1"/>
  <c r="L433" i="1"/>
  <c r="M433" i="1"/>
  <c r="L434" i="1"/>
  <c r="M434" i="1"/>
  <c r="L435" i="1"/>
  <c r="M435" i="1"/>
  <c r="L436" i="1"/>
  <c r="M436" i="1"/>
  <c r="L437" i="1"/>
  <c r="M437" i="1"/>
  <c r="L438" i="1"/>
  <c r="M438" i="1"/>
  <c r="L439" i="1"/>
  <c r="M439" i="1"/>
  <c r="L440" i="1"/>
  <c r="M440" i="1"/>
  <c r="L441" i="1"/>
  <c r="M441" i="1"/>
  <c r="L442" i="1"/>
  <c r="M442" i="1"/>
  <c r="L443" i="1"/>
  <c r="M443" i="1"/>
  <c r="L444" i="1"/>
  <c r="M444" i="1"/>
  <c r="L445" i="1"/>
  <c r="M445" i="1"/>
  <c r="L446" i="1"/>
  <c r="M446" i="1"/>
  <c r="L447" i="1"/>
  <c r="M447" i="1"/>
  <c r="L448" i="1"/>
  <c r="M448" i="1"/>
  <c r="L449" i="1"/>
  <c r="M449" i="1"/>
  <c r="L450" i="1"/>
  <c r="M450" i="1"/>
  <c r="L451" i="1"/>
  <c r="M451" i="1"/>
  <c r="L452" i="1"/>
  <c r="M452" i="1"/>
  <c r="L453" i="1"/>
  <c r="M453" i="1"/>
  <c r="L454" i="1"/>
  <c r="M454" i="1"/>
  <c r="L455" i="1"/>
  <c r="M455" i="1"/>
  <c r="L456" i="1"/>
  <c r="M456" i="1"/>
  <c r="L457" i="1"/>
  <c r="M457" i="1"/>
  <c r="L458" i="1"/>
  <c r="M458" i="1"/>
  <c r="L459" i="1"/>
  <c r="M459" i="1"/>
  <c r="L460" i="1"/>
  <c r="M460" i="1"/>
  <c r="L461" i="1"/>
  <c r="M461" i="1"/>
  <c r="L462" i="1"/>
  <c r="M462" i="1"/>
  <c r="L463" i="1"/>
  <c r="M463" i="1"/>
  <c r="L464" i="1"/>
  <c r="M464" i="1"/>
  <c r="L465" i="1"/>
  <c r="M465" i="1"/>
  <c r="L466" i="1"/>
  <c r="M466" i="1"/>
  <c r="L467" i="1"/>
  <c r="M467" i="1"/>
  <c r="L468" i="1"/>
  <c r="M468" i="1"/>
  <c r="L469" i="1"/>
  <c r="M469" i="1"/>
  <c r="L470" i="1"/>
  <c r="M470" i="1"/>
  <c r="L471" i="1"/>
  <c r="M471" i="1"/>
  <c r="L472" i="1"/>
  <c r="M472" i="1"/>
  <c r="L473" i="1"/>
  <c r="M473" i="1"/>
  <c r="L474" i="1"/>
  <c r="M474" i="1"/>
  <c r="L475" i="1"/>
  <c r="M475" i="1"/>
  <c r="L476" i="1"/>
  <c r="M476" i="1"/>
  <c r="L477" i="1"/>
  <c r="M477" i="1"/>
  <c r="M478" i="1"/>
  <c r="L479" i="1"/>
  <c r="M479" i="1"/>
  <c r="L480" i="1"/>
  <c r="M480" i="1"/>
  <c r="M481" i="1"/>
  <c r="L482" i="1"/>
  <c r="M482" i="1"/>
  <c r="L483" i="1"/>
  <c r="M483" i="1"/>
  <c r="L484" i="1"/>
  <c r="M484" i="1"/>
  <c r="L485" i="1"/>
  <c r="M485" i="1"/>
  <c r="L486" i="1"/>
  <c r="M486" i="1"/>
  <c r="L487" i="1"/>
  <c r="M487" i="1"/>
  <c r="L488" i="1"/>
  <c r="M488" i="1"/>
  <c r="L489" i="1"/>
  <c r="M489" i="1"/>
  <c r="L490" i="1"/>
  <c r="M490" i="1"/>
  <c r="L491" i="1"/>
  <c r="M491" i="1"/>
  <c r="L492" i="1"/>
  <c r="M492" i="1"/>
  <c r="L493" i="1"/>
  <c r="M493" i="1"/>
  <c r="L494" i="1"/>
  <c r="M494" i="1"/>
  <c r="L495" i="1"/>
  <c r="M495" i="1"/>
  <c r="L496" i="1"/>
  <c r="M496" i="1"/>
  <c r="L497" i="1"/>
  <c r="M497" i="1"/>
  <c r="L498" i="1"/>
  <c r="M498" i="1"/>
  <c r="L499" i="1"/>
  <c r="M499" i="1"/>
  <c r="L500" i="1"/>
  <c r="M500" i="1"/>
  <c r="L501" i="1"/>
  <c r="M501" i="1"/>
  <c r="L502" i="1"/>
  <c r="M502" i="1"/>
  <c r="L503" i="1"/>
  <c r="M503" i="1"/>
  <c r="L504" i="1"/>
  <c r="M504" i="1"/>
  <c r="L505" i="1"/>
  <c r="M505" i="1"/>
  <c r="L506" i="1"/>
  <c r="M506" i="1"/>
  <c r="L507" i="1"/>
  <c r="M507" i="1"/>
  <c r="L508" i="1"/>
  <c r="M508" i="1"/>
  <c r="L509" i="1"/>
  <c r="L511" i="1"/>
  <c r="M511" i="1"/>
  <c r="L513" i="1"/>
  <c r="L514" i="1"/>
  <c r="L516" i="1"/>
  <c r="L517" i="1"/>
  <c r="M517" i="1"/>
  <c r="L518" i="1"/>
  <c r="M518" i="1"/>
  <c r="L519" i="1"/>
  <c r="M519" i="1"/>
  <c r="L520" i="1"/>
  <c r="M520" i="1"/>
  <c r="L521" i="1"/>
  <c r="M521" i="1"/>
  <c r="L522" i="1"/>
  <c r="M522" i="1"/>
  <c r="L523" i="1"/>
  <c r="M523" i="1"/>
  <c r="L524" i="1"/>
  <c r="M524" i="1"/>
  <c r="L525" i="1"/>
  <c r="M525" i="1"/>
  <c r="L526" i="1"/>
  <c r="M526" i="1"/>
  <c r="L527" i="1"/>
  <c r="M527" i="1"/>
  <c r="L528" i="1"/>
  <c r="M528" i="1"/>
  <c r="L529" i="1"/>
  <c r="M529" i="1"/>
  <c r="L530" i="1"/>
  <c r="M530" i="1"/>
  <c r="L531" i="1"/>
  <c r="M531" i="1"/>
  <c r="L532" i="1"/>
  <c r="M532" i="1"/>
  <c r="L533" i="1"/>
  <c r="M533" i="1"/>
  <c r="L534" i="1"/>
  <c r="M534" i="1"/>
  <c r="L535" i="1"/>
  <c r="M535" i="1"/>
  <c r="L536" i="1"/>
  <c r="M536" i="1"/>
  <c r="L537" i="1"/>
  <c r="M537" i="1"/>
  <c r="L538" i="1"/>
  <c r="M538" i="1"/>
  <c r="L539" i="1"/>
  <c r="M539" i="1"/>
  <c r="L540" i="1"/>
  <c r="M540" i="1"/>
  <c r="L541" i="1"/>
  <c r="M541" i="1"/>
  <c r="L542" i="1"/>
  <c r="M542" i="1"/>
  <c r="L543" i="1"/>
  <c r="M543" i="1"/>
  <c r="L544" i="1"/>
  <c r="M544" i="1"/>
  <c r="L545" i="1"/>
  <c r="M545" i="1"/>
  <c r="L546" i="1"/>
  <c r="M546" i="1"/>
  <c r="L547" i="1"/>
  <c r="M547" i="1"/>
  <c r="L548" i="1"/>
  <c r="M548" i="1"/>
  <c r="L549" i="1"/>
  <c r="M549" i="1"/>
  <c r="L550" i="1"/>
  <c r="M550" i="1"/>
  <c r="L551" i="1"/>
  <c r="M551" i="1"/>
  <c r="L552" i="1"/>
  <c r="M552" i="1"/>
  <c r="L553" i="1"/>
  <c r="M553" i="1"/>
  <c r="L554" i="1"/>
  <c r="M554" i="1"/>
  <c r="L555" i="1"/>
  <c r="M555" i="1"/>
  <c r="L556" i="1"/>
  <c r="M556" i="1"/>
  <c r="L559" i="1"/>
  <c r="M559" i="1"/>
  <c r="L560" i="1"/>
  <c r="M560" i="1"/>
  <c r="L561" i="1"/>
  <c r="M561" i="1"/>
  <c r="L562" i="1"/>
  <c r="M562" i="1"/>
  <c r="L564" i="1"/>
  <c r="L566" i="1"/>
  <c r="M566" i="1"/>
  <c r="L567" i="1"/>
  <c r="M567" i="1"/>
  <c r="L568" i="1"/>
  <c r="M568" i="1"/>
  <c r="L569" i="1"/>
  <c r="M569" i="1"/>
  <c r="L570" i="1"/>
  <c r="M570" i="1"/>
  <c r="L571" i="1"/>
  <c r="M571" i="1"/>
  <c r="L572" i="1"/>
  <c r="M572" i="1"/>
  <c r="L573" i="1"/>
  <c r="M573" i="1"/>
  <c r="L574" i="1"/>
  <c r="M574" i="1"/>
  <c r="L575" i="1"/>
  <c r="M575" i="1"/>
  <c r="L576" i="1"/>
  <c r="M576" i="1"/>
  <c r="L577" i="1"/>
  <c r="M577" i="1"/>
  <c r="L578" i="1"/>
  <c r="M578" i="1"/>
  <c r="L579" i="1"/>
  <c r="M579" i="1"/>
  <c r="L580" i="1"/>
  <c r="M580" i="1"/>
  <c r="L581" i="1"/>
  <c r="M581" i="1"/>
  <c r="L582" i="1"/>
  <c r="M582" i="1"/>
  <c r="L583" i="1"/>
  <c r="M583" i="1"/>
  <c r="L584" i="1"/>
  <c r="M584" i="1"/>
  <c r="L585" i="1"/>
  <c r="M585" i="1"/>
  <c r="L586" i="1"/>
  <c r="M586" i="1"/>
  <c r="L587" i="1"/>
  <c r="M587" i="1"/>
  <c r="L588" i="1"/>
  <c r="M588" i="1"/>
  <c r="L589" i="1"/>
  <c r="M589" i="1"/>
  <c r="L590" i="1"/>
  <c r="M590" i="1"/>
  <c r="L591" i="1"/>
  <c r="M591" i="1"/>
  <c r="L592" i="1"/>
  <c r="M592" i="1"/>
  <c r="L593" i="1"/>
  <c r="M593" i="1"/>
  <c r="L594" i="1"/>
  <c r="M594" i="1"/>
  <c r="L595" i="1"/>
  <c r="M595" i="1"/>
  <c r="L596" i="1"/>
  <c r="M596" i="1"/>
  <c r="L597" i="1"/>
  <c r="M597" i="1"/>
  <c r="M598" i="1"/>
  <c r="M599" i="1"/>
  <c r="L601" i="1"/>
  <c r="M601" i="1"/>
  <c r="L602" i="1"/>
  <c r="M602" i="1"/>
  <c r="L603" i="1"/>
  <c r="M603" i="1"/>
  <c r="L604" i="1"/>
  <c r="M604" i="1"/>
  <c r="L605" i="1"/>
  <c r="M605" i="1"/>
  <c r="L606" i="1"/>
  <c r="M606" i="1"/>
  <c r="L607" i="1"/>
  <c r="M607" i="1"/>
  <c r="L608" i="1"/>
  <c r="M608" i="1"/>
  <c r="L609" i="1"/>
  <c r="M609" i="1"/>
  <c r="L610" i="1"/>
  <c r="M610" i="1"/>
  <c r="L611" i="1"/>
  <c r="M611" i="1"/>
  <c r="L612" i="1"/>
  <c r="M612" i="1"/>
  <c r="L613" i="1"/>
  <c r="M613" i="1"/>
  <c r="L614" i="1"/>
  <c r="M614" i="1"/>
  <c r="L615" i="1"/>
  <c r="M615" i="1"/>
  <c r="L616" i="1"/>
  <c r="M616" i="1"/>
  <c r="L617" i="1"/>
  <c r="M617" i="1"/>
  <c r="L618" i="1"/>
  <c r="M618" i="1"/>
  <c r="L619" i="1"/>
  <c r="M619" i="1"/>
  <c r="L620" i="1"/>
  <c r="M620" i="1"/>
  <c r="L621" i="1"/>
  <c r="M621" i="1"/>
  <c r="L622" i="1"/>
  <c r="M622" i="1"/>
  <c r="L623" i="1"/>
  <c r="M623" i="1"/>
  <c r="L624" i="1"/>
  <c r="M624" i="1"/>
  <c r="L625" i="1"/>
  <c r="M625" i="1"/>
  <c r="L626" i="1"/>
  <c r="M626" i="1"/>
  <c r="L627" i="1"/>
  <c r="M627" i="1"/>
  <c r="L628" i="1"/>
  <c r="M628" i="1"/>
  <c r="L629" i="1"/>
  <c r="M629" i="1"/>
  <c r="L630" i="1"/>
  <c r="M630" i="1"/>
  <c r="L631" i="1"/>
  <c r="M631" i="1"/>
  <c r="L632" i="1"/>
  <c r="M632" i="1"/>
  <c r="L633" i="1"/>
  <c r="M633" i="1"/>
  <c r="L634" i="1"/>
  <c r="M634" i="1"/>
  <c r="L635" i="1"/>
  <c r="M635" i="1"/>
  <c r="L636" i="1"/>
  <c r="M636" i="1"/>
  <c r="L637" i="1"/>
  <c r="M637" i="1"/>
  <c r="L638" i="1"/>
  <c r="M638" i="1"/>
  <c r="L639" i="1"/>
  <c r="M639" i="1"/>
  <c r="L640" i="1"/>
  <c r="M640" i="1"/>
  <c r="L641" i="1"/>
  <c r="M641" i="1"/>
  <c r="L642" i="1"/>
  <c r="M642" i="1"/>
  <c r="L643" i="1"/>
  <c r="M643" i="1"/>
  <c r="L644" i="1"/>
  <c r="M644" i="1"/>
  <c r="L646" i="1"/>
  <c r="M646" i="1"/>
  <c r="L647" i="1"/>
  <c r="M647" i="1"/>
  <c r="L648" i="1"/>
  <c r="M648" i="1"/>
  <c r="L649" i="1"/>
  <c r="M649" i="1"/>
  <c r="L650" i="1"/>
  <c r="M650" i="1"/>
  <c r="L651" i="1"/>
  <c r="M651" i="1"/>
  <c r="L652" i="1"/>
  <c r="M652" i="1"/>
  <c r="L653" i="1"/>
  <c r="M653" i="1"/>
  <c r="L654" i="1"/>
  <c r="M654" i="1"/>
  <c r="L655" i="1"/>
  <c r="M655" i="1"/>
  <c r="L656" i="1"/>
  <c r="M656" i="1"/>
  <c r="L657" i="1"/>
  <c r="M657" i="1"/>
  <c r="L658" i="1"/>
  <c r="M658" i="1"/>
  <c r="L659" i="1"/>
  <c r="M659" i="1"/>
  <c r="L660" i="1"/>
  <c r="M660" i="1"/>
  <c r="L661" i="1"/>
  <c r="M661" i="1"/>
  <c r="L662" i="1"/>
  <c r="M662" i="1"/>
  <c r="L663" i="1"/>
  <c r="M663" i="1"/>
  <c r="L665" i="1"/>
  <c r="M665" i="1"/>
  <c r="L666" i="1"/>
  <c r="M666" i="1"/>
  <c r="L667" i="1"/>
  <c r="M667" i="1"/>
  <c r="L669" i="1"/>
  <c r="M669" i="1"/>
  <c r="L670" i="1"/>
  <c r="M670" i="1"/>
  <c r="L671" i="1"/>
  <c r="M671" i="1"/>
  <c r="L672" i="1"/>
  <c r="M672" i="1"/>
  <c r="L673" i="1"/>
  <c r="M673" i="1"/>
  <c r="L674" i="1"/>
  <c r="M674" i="1"/>
  <c r="L675" i="1"/>
  <c r="M675" i="1"/>
  <c r="L676" i="1"/>
  <c r="M676" i="1"/>
  <c r="L677" i="1"/>
  <c r="M677" i="1"/>
  <c r="L678" i="1"/>
  <c r="M678" i="1"/>
  <c r="L679" i="1"/>
  <c r="M679" i="1"/>
  <c r="L680" i="1"/>
  <c r="M680" i="1"/>
  <c r="L681" i="1"/>
  <c r="M681" i="1"/>
  <c r="L682" i="1"/>
  <c r="M682" i="1"/>
  <c r="L683" i="1"/>
  <c r="M683" i="1"/>
  <c r="L684" i="1"/>
  <c r="M684" i="1"/>
  <c r="L685" i="1"/>
  <c r="M685" i="1"/>
  <c r="L686" i="1"/>
  <c r="M686" i="1"/>
  <c r="L687" i="1"/>
  <c r="M687" i="1"/>
  <c r="L688" i="1"/>
  <c r="M688" i="1"/>
  <c r="L689" i="1"/>
  <c r="M689" i="1"/>
  <c r="L690" i="1"/>
  <c r="M690" i="1"/>
  <c r="L691" i="1"/>
  <c r="M691" i="1"/>
  <c r="L692" i="1"/>
  <c r="M692" i="1"/>
  <c r="L693" i="1"/>
  <c r="M693" i="1"/>
  <c r="L694" i="1"/>
  <c r="M694" i="1"/>
  <c r="L695" i="1"/>
  <c r="M695" i="1"/>
  <c r="L696" i="1"/>
  <c r="M696" i="1"/>
  <c r="L697" i="1"/>
  <c r="M697" i="1"/>
  <c r="L698" i="1"/>
  <c r="M698" i="1"/>
  <c r="L699" i="1"/>
  <c r="M699" i="1"/>
  <c r="L700" i="1"/>
  <c r="M700" i="1"/>
  <c r="L701" i="1"/>
  <c r="M701" i="1"/>
  <c r="L702" i="1"/>
  <c r="M702" i="1"/>
  <c r="L703" i="1"/>
  <c r="M703" i="1"/>
  <c r="L704" i="1"/>
  <c r="M704" i="1"/>
  <c r="L705" i="1"/>
  <c r="M705" i="1"/>
  <c r="L706" i="1"/>
  <c r="M706" i="1"/>
  <c r="L707" i="1"/>
  <c r="M707" i="1"/>
  <c r="L708" i="1"/>
  <c r="M708" i="1"/>
  <c r="L709" i="1"/>
  <c r="M709" i="1"/>
  <c r="L711" i="1"/>
  <c r="M711" i="1"/>
  <c r="L712" i="1"/>
  <c r="M712" i="1"/>
  <c r="L713" i="1"/>
  <c r="M713" i="1"/>
  <c r="L714" i="1"/>
  <c r="M714" i="1"/>
  <c r="L715" i="1"/>
  <c r="M715" i="1"/>
  <c r="L716" i="1"/>
  <c r="M716" i="1"/>
  <c r="L717" i="1"/>
  <c r="M717" i="1"/>
  <c r="L718" i="1"/>
  <c r="M718" i="1"/>
  <c r="L719" i="1"/>
  <c r="M719" i="1"/>
  <c r="L720" i="1"/>
  <c r="M720" i="1"/>
  <c r="L721" i="1"/>
  <c r="M721" i="1"/>
  <c r="L722" i="1"/>
  <c r="M722" i="1"/>
  <c r="L723" i="1"/>
  <c r="M723" i="1"/>
  <c r="L724" i="1"/>
  <c r="M724" i="1"/>
  <c r="L725" i="1"/>
  <c r="M725" i="1"/>
  <c r="L726" i="1"/>
  <c r="M726" i="1"/>
  <c r="L727" i="1"/>
  <c r="M727" i="1"/>
  <c r="L728" i="1"/>
  <c r="M728" i="1"/>
  <c r="L729" i="1"/>
  <c r="M729" i="1"/>
  <c r="L730" i="1"/>
  <c r="M730" i="1"/>
  <c r="L731" i="1"/>
  <c r="M731" i="1"/>
  <c r="L732" i="1"/>
  <c r="M732" i="1"/>
  <c r="L733" i="1"/>
  <c r="M733" i="1"/>
  <c r="L734" i="1"/>
  <c r="M734" i="1"/>
  <c r="L735" i="1"/>
  <c r="M735" i="1"/>
  <c r="L736" i="1"/>
  <c r="M736" i="1"/>
  <c r="L737" i="1"/>
  <c r="M737" i="1"/>
  <c r="L738" i="1"/>
  <c r="M738" i="1"/>
  <c r="L739" i="1"/>
  <c r="M739" i="1"/>
  <c r="L740" i="1"/>
  <c r="M740" i="1"/>
  <c r="L741" i="1"/>
  <c r="M741" i="1"/>
  <c r="L742" i="1"/>
  <c r="M742" i="1"/>
  <c r="L743" i="1"/>
  <c r="M743" i="1"/>
  <c r="L744" i="1"/>
  <c r="M744" i="1"/>
  <c r="L745" i="1"/>
  <c r="M745" i="1"/>
  <c r="L746" i="1"/>
  <c r="M746" i="1"/>
  <c r="L747" i="1"/>
  <c r="M747" i="1"/>
  <c r="L748" i="1"/>
  <c r="M748" i="1"/>
  <c r="L749" i="1"/>
  <c r="M749" i="1"/>
  <c r="L750" i="1"/>
  <c r="M750" i="1"/>
  <c r="L751" i="1"/>
  <c r="M751" i="1"/>
  <c r="L752" i="1"/>
  <c r="M752" i="1"/>
  <c r="L753" i="1"/>
  <c r="M753" i="1"/>
  <c r="L754" i="1"/>
  <c r="M754" i="1"/>
  <c r="L755" i="1"/>
  <c r="M755" i="1"/>
  <c r="L756" i="1"/>
  <c r="M756" i="1"/>
  <c r="L757" i="1"/>
  <c r="M757" i="1"/>
  <c r="L758" i="1"/>
  <c r="M758" i="1"/>
  <c r="L759" i="1"/>
  <c r="M759" i="1"/>
  <c r="L760" i="1"/>
  <c r="M760" i="1"/>
  <c r="L761" i="1"/>
  <c r="M761" i="1"/>
  <c r="L762" i="1"/>
  <c r="M762" i="1"/>
  <c r="L763" i="1"/>
  <c r="M763" i="1"/>
  <c r="L764" i="1"/>
  <c r="M764" i="1"/>
  <c r="L765" i="1"/>
  <c r="M765" i="1"/>
  <c r="L766" i="1"/>
  <c r="M766" i="1"/>
  <c r="L767" i="1"/>
  <c r="M767" i="1"/>
  <c r="L768" i="1"/>
  <c r="M768" i="1"/>
  <c r="L769" i="1"/>
  <c r="M769" i="1"/>
  <c r="L770" i="1"/>
  <c r="M770" i="1"/>
  <c r="L771" i="1"/>
  <c r="M771" i="1"/>
  <c r="L772" i="1"/>
  <c r="M772" i="1"/>
  <c r="L773" i="1"/>
  <c r="M773" i="1"/>
  <c r="L774" i="1"/>
  <c r="M774" i="1"/>
  <c r="L775" i="1"/>
  <c r="M775" i="1"/>
  <c r="L776" i="1"/>
  <c r="M776" i="1"/>
  <c r="L777" i="1"/>
  <c r="M777" i="1"/>
  <c r="L778" i="1"/>
  <c r="M778" i="1"/>
  <c r="L779" i="1"/>
  <c r="M779" i="1"/>
  <c r="L780" i="1"/>
  <c r="M780" i="1"/>
  <c r="L781" i="1"/>
  <c r="M781" i="1"/>
  <c r="L782" i="1"/>
  <c r="M782" i="1"/>
  <c r="L783" i="1"/>
  <c r="M783" i="1"/>
  <c r="L784" i="1"/>
  <c r="M784" i="1"/>
  <c r="L785" i="1"/>
  <c r="M785" i="1"/>
  <c r="L786" i="1"/>
  <c r="M786" i="1"/>
  <c r="L787" i="1"/>
  <c r="M787" i="1"/>
  <c r="L788" i="1"/>
  <c r="M788" i="1"/>
  <c r="L789" i="1"/>
  <c r="M789" i="1"/>
  <c r="L790" i="1"/>
  <c r="M790" i="1"/>
  <c r="L791" i="1"/>
  <c r="M791" i="1"/>
  <c r="L792" i="1"/>
  <c r="M792" i="1"/>
  <c r="L793" i="1"/>
  <c r="M793" i="1"/>
  <c r="L794" i="1"/>
  <c r="M794" i="1"/>
  <c r="L795" i="1"/>
  <c r="M795" i="1"/>
  <c r="L796" i="1"/>
  <c r="M796" i="1"/>
  <c r="L797" i="1"/>
  <c r="M797" i="1"/>
  <c r="L798" i="1"/>
  <c r="M798" i="1"/>
  <c r="L799" i="1"/>
  <c r="M799" i="1"/>
  <c r="L800" i="1"/>
  <c r="M800" i="1"/>
  <c r="L801" i="1"/>
  <c r="M801" i="1"/>
  <c r="L802" i="1"/>
  <c r="M802" i="1"/>
  <c r="L803" i="1"/>
  <c r="M803" i="1"/>
  <c r="L804" i="1"/>
  <c r="M804" i="1"/>
  <c r="L805" i="1"/>
  <c r="M805" i="1"/>
  <c r="L806" i="1"/>
  <c r="M806" i="1"/>
  <c r="L807" i="1"/>
  <c r="M807" i="1"/>
  <c r="L808" i="1"/>
  <c r="M808" i="1"/>
  <c r="L809" i="1"/>
  <c r="M809" i="1"/>
  <c r="L810" i="1"/>
  <c r="M810" i="1"/>
  <c r="L811" i="1"/>
  <c r="M811" i="1"/>
  <c r="L812" i="1"/>
  <c r="M812" i="1"/>
  <c r="L813" i="1"/>
  <c r="M813" i="1"/>
  <c r="L814" i="1"/>
  <c r="M814" i="1"/>
  <c r="L815" i="1"/>
  <c r="M815" i="1"/>
  <c r="L816" i="1"/>
  <c r="M816" i="1"/>
  <c r="L817" i="1"/>
  <c r="M817" i="1"/>
  <c r="L818" i="1"/>
  <c r="M818" i="1"/>
  <c r="L819" i="1"/>
  <c r="M819" i="1"/>
  <c r="L820" i="1"/>
  <c r="M820" i="1"/>
  <c r="L821" i="1"/>
  <c r="M821" i="1"/>
  <c r="L822" i="1"/>
  <c r="M822" i="1"/>
  <c r="L823" i="1"/>
  <c r="M823" i="1"/>
  <c r="L824" i="1"/>
  <c r="M824" i="1"/>
  <c r="L825" i="1"/>
  <c r="M825" i="1"/>
  <c r="L826" i="1"/>
  <c r="M826" i="1"/>
  <c r="L827" i="1"/>
  <c r="M827" i="1"/>
  <c r="L828" i="1"/>
  <c r="M828" i="1"/>
  <c r="L829" i="1"/>
  <c r="M829" i="1"/>
  <c r="L830" i="1"/>
  <c r="M830" i="1"/>
  <c r="L831" i="1"/>
  <c r="M831" i="1"/>
  <c r="L832" i="1"/>
  <c r="M832" i="1"/>
  <c r="L833" i="1"/>
  <c r="M833" i="1"/>
  <c r="L834" i="1"/>
  <c r="M834" i="1"/>
  <c r="L835" i="1"/>
  <c r="M835" i="1"/>
  <c r="L836" i="1"/>
  <c r="M836" i="1"/>
  <c r="L837" i="1"/>
  <c r="M837" i="1"/>
  <c r="L838" i="1"/>
  <c r="M838" i="1"/>
  <c r="L839" i="1"/>
  <c r="M839" i="1"/>
  <c r="L840" i="1"/>
  <c r="M840" i="1"/>
  <c r="L841" i="1"/>
  <c r="M841" i="1"/>
  <c r="L842" i="1"/>
  <c r="M842" i="1"/>
  <c r="L843" i="1"/>
  <c r="M843" i="1"/>
  <c r="L844" i="1"/>
  <c r="M844" i="1"/>
  <c r="L845" i="1"/>
  <c r="M845" i="1"/>
  <c r="L846" i="1"/>
  <c r="M846" i="1"/>
  <c r="L847" i="1"/>
  <c r="M847" i="1"/>
  <c r="L848" i="1"/>
  <c r="M848" i="1"/>
  <c r="L849" i="1"/>
  <c r="M849" i="1"/>
  <c r="L850" i="1"/>
  <c r="M850" i="1"/>
  <c r="L851" i="1"/>
  <c r="M851" i="1"/>
  <c r="L852" i="1"/>
  <c r="M852" i="1"/>
  <c r="L853" i="1"/>
  <c r="M853" i="1"/>
  <c r="L854" i="1"/>
  <c r="M854" i="1"/>
  <c r="L855" i="1"/>
  <c r="M855" i="1"/>
  <c r="L856" i="1"/>
  <c r="M856" i="1"/>
  <c r="L857" i="1"/>
  <c r="M857" i="1"/>
  <c r="L858" i="1"/>
  <c r="M858" i="1"/>
  <c r="L859" i="1"/>
  <c r="M859" i="1"/>
  <c r="L860" i="1"/>
  <c r="M860" i="1"/>
  <c r="L861" i="1"/>
  <c r="M861" i="1"/>
  <c r="L862" i="1"/>
  <c r="M862" i="1"/>
  <c r="L863" i="1"/>
  <c r="M863" i="1"/>
  <c r="L864" i="1"/>
  <c r="M864" i="1"/>
  <c r="L865" i="1"/>
  <c r="M865" i="1"/>
  <c r="L866" i="1"/>
  <c r="M866" i="1"/>
  <c r="L867" i="1"/>
  <c r="M867" i="1"/>
  <c r="L868" i="1"/>
  <c r="M868" i="1"/>
  <c r="L869" i="1"/>
  <c r="M869" i="1"/>
  <c r="L870" i="1"/>
  <c r="M870" i="1"/>
  <c r="L871" i="1"/>
  <c r="M871" i="1"/>
  <c r="L872" i="1"/>
  <c r="M872" i="1"/>
  <c r="L873" i="1"/>
  <c r="M873" i="1"/>
  <c r="L874" i="1"/>
  <c r="M874" i="1"/>
  <c r="L875" i="1"/>
  <c r="M875" i="1"/>
  <c r="L876" i="1"/>
  <c r="M876" i="1"/>
  <c r="L877" i="1"/>
  <c r="M877" i="1"/>
  <c r="L878" i="1"/>
  <c r="M878" i="1"/>
  <c r="L879" i="1"/>
  <c r="M879" i="1"/>
  <c r="L880" i="1"/>
  <c r="M880" i="1"/>
  <c r="L881" i="1"/>
  <c r="M881" i="1"/>
  <c r="L882" i="1"/>
  <c r="M882" i="1"/>
  <c r="L883" i="1"/>
  <c r="M883" i="1"/>
  <c r="L884" i="1"/>
  <c r="M884" i="1"/>
  <c r="L885" i="1"/>
  <c r="M885" i="1"/>
  <c r="L886" i="1"/>
  <c r="M886" i="1"/>
  <c r="L887" i="1"/>
  <c r="M887" i="1"/>
  <c r="L888" i="1"/>
  <c r="M888" i="1"/>
  <c r="L889" i="1"/>
  <c r="M889" i="1"/>
  <c r="L890" i="1"/>
  <c r="M890" i="1"/>
  <c r="L891" i="1"/>
  <c r="M891" i="1"/>
  <c r="L892" i="1"/>
  <c r="M892" i="1"/>
  <c r="L893" i="1"/>
  <c r="M893" i="1"/>
  <c r="L894" i="1"/>
  <c r="M894" i="1"/>
  <c r="L895" i="1"/>
  <c r="M895" i="1"/>
  <c r="L896" i="1"/>
  <c r="M896" i="1"/>
  <c r="L897" i="1"/>
  <c r="M897" i="1"/>
  <c r="L898" i="1"/>
  <c r="M898" i="1"/>
  <c r="L899" i="1"/>
  <c r="M899" i="1"/>
  <c r="L900" i="1"/>
  <c r="M900" i="1"/>
  <c r="L901" i="1"/>
  <c r="M901" i="1"/>
  <c r="L902" i="1"/>
  <c r="M902" i="1"/>
  <c r="L903" i="1"/>
  <c r="M903" i="1"/>
  <c r="L904" i="1"/>
  <c r="M904" i="1"/>
  <c r="L905" i="1"/>
  <c r="M905" i="1"/>
  <c r="L906" i="1"/>
  <c r="M906" i="1"/>
  <c r="L907" i="1"/>
  <c r="M907" i="1"/>
  <c r="L908" i="1"/>
  <c r="M908" i="1"/>
  <c r="L909" i="1"/>
  <c r="M909" i="1"/>
  <c r="L910" i="1"/>
  <c r="M910" i="1"/>
  <c r="L911" i="1"/>
  <c r="M911" i="1"/>
  <c r="L912" i="1"/>
  <c r="M912" i="1"/>
  <c r="L913" i="1"/>
  <c r="M913" i="1"/>
  <c r="L914" i="1"/>
  <c r="M914" i="1"/>
  <c r="L915" i="1"/>
  <c r="M915" i="1"/>
  <c r="L916" i="1"/>
  <c r="M916" i="1"/>
  <c r="L917" i="1"/>
  <c r="M917" i="1"/>
  <c r="L918" i="1"/>
  <c r="M918" i="1"/>
  <c r="L919" i="1"/>
  <c r="M919" i="1"/>
  <c r="L920" i="1"/>
  <c r="M920" i="1"/>
  <c r="L921" i="1"/>
  <c r="M921" i="1"/>
  <c r="L922" i="1"/>
  <c r="M922" i="1"/>
  <c r="L923" i="1"/>
  <c r="M923" i="1"/>
  <c r="L924" i="1"/>
  <c r="M924" i="1"/>
  <c r="L925" i="1"/>
  <c r="M925" i="1"/>
  <c r="L926" i="1"/>
  <c r="M926" i="1"/>
  <c r="L927" i="1"/>
  <c r="M927" i="1"/>
  <c r="L928" i="1"/>
  <c r="M928" i="1"/>
  <c r="L929" i="1"/>
  <c r="M929" i="1"/>
  <c r="L930" i="1"/>
  <c r="M930" i="1"/>
  <c r="L931" i="1"/>
  <c r="M931" i="1"/>
  <c r="L932" i="1"/>
  <c r="M932" i="1"/>
  <c r="L933" i="1"/>
  <c r="M933" i="1"/>
  <c r="L934" i="1"/>
  <c r="M934" i="1"/>
  <c r="L935" i="1"/>
  <c r="M935" i="1"/>
  <c r="L936" i="1"/>
  <c r="M936" i="1"/>
  <c r="L937" i="1"/>
  <c r="M937" i="1"/>
  <c r="L938" i="1"/>
  <c r="M938" i="1"/>
  <c r="L939" i="1"/>
  <c r="M939" i="1"/>
  <c r="L940" i="1"/>
  <c r="M940" i="1"/>
  <c r="L941" i="1"/>
  <c r="M941" i="1"/>
  <c r="L942" i="1"/>
  <c r="M942" i="1"/>
  <c r="L943" i="1"/>
  <c r="M943" i="1"/>
  <c r="L944" i="1"/>
  <c r="M944" i="1"/>
  <c r="L945" i="1"/>
  <c r="M945" i="1"/>
  <c r="L946" i="1"/>
  <c r="M946" i="1"/>
  <c r="L947" i="1"/>
  <c r="M947" i="1"/>
  <c r="L948" i="1"/>
  <c r="M948" i="1"/>
  <c r="L949" i="1"/>
  <c r="M949" i="1"/>
  <c r="L950" i="1"/>
  <c r="M950" i="1"/>
  <c r="L951" i="1"/>
  <c r="M951" i="1"/>
  <c r="L952" i="1"/>
  <c r="M952" i="1"/>
  <c r="L953" i="1"/>
  <c r="M953" i="1"/>
  <c r="L954" i="1"/>
  <c r="M954" i="1"/>
  <c r="L955" i="1"/>
  <c r="M955" i="1"/>
  <c r="L956" i="1"/>
  <c r="M956" i="1"/>
  <c r="L957" i="1"/>
  <c r="M957" i="1"/>
  <c r="L958" i="1"/>
  <c r="L959" i="1"/>
  <c r="L960" i="1"/>
  <c r="M960" i="1"/>
  <c r="L961" i="1"/>
  <c r="M961" i="1"/>
  <c r="L962" i="1"/>
  <c r="M962" i="1"/>
  <c r="L963" i="1"/>
  <c r="M963" i="1"/>
  <c r="L964" i="1"/>
  <c r="M964" i="1"/>
  <c r="L965" i="1"/>
  <c r="M965" i="1"/>
  <c r="L966" i="1"/>
  <c r="M966" i="1"/>
  <c r="L967" i="1"/>
  <c r="M967" i="1"/>
  <c r="L968" i="1"/>
  <c r="M968" i="1"/>
  <c r="L969" i="1"/>
  <c r="M969" i="1"/>
  <c r="L970" i="1"/>
  <c r="M970" i="1"/>
  <c r="L971" i="1"/>
  <c r="M971" i="1"/>
  <c r="L972" i="1"/>
  <c r="M972" i="1"/>
  <c r="L973" i="1"/>
  <c r="M973" i="1"/>
  <c r="L974" i="1"/>
  <c r="M974" i="1"/>
  <c r="L975" i="1"/>
  <c r="M975" i="1"/>
  <c r="L976" i="1"/>
  <c r="M976" i="1"/>
  <c r="L977" i="1"/>
  <c r="M977" i="1"/>
  <c r="L978" i="1"/>
  <c r="M978" i="1"/>
  <c r="L979" i="1"/>
  <c r="M979" i="1"/>
  <c r="L980" i="1"/>
  <c r="M980" i="1"/>
  <c r="L981" i="1"/>
  <c r="M981" i="1"/>
  <c r="L982" i="1"/>
  <c r="M982" i="1"/>
  <c r="L983" i="1"/>
  <c r="M983" i="1"/>
  <c r="L984" i="1"/>
  <c r="M984" i="1"/>
  <c r="L985" i="1"/>
  <c r="M985" i="1"/>
  <c r="L986" i="1"/>
  <c r="M986" i="1"/>
  <c r="L987" i="1"/>
  <c r="M987" i="1"/>
  <c r="L988" i="1"/>
  <c r="M988" i="1"/>
  <c r="L989" i="1"/>
  <c r="M989" i="1"/>
  <c r="L990" i="1"/>
  <c r="M990" i="1"/>
  <c r="L991" i="1"/>
  <c r="M991" i="1"/>
  <c r="L992" i="1"/>
  <c r="M992" i="1"/>
  <c r="L993" i="1"/>
  <c r="M993" i="1"/>
  <c r="L994" i="1"/>
  <c r="M994" i="1"/>
  <c r="L995" i="1"/>
  <c r="M995" i="1"/>
  <c r="L996" i="1"/>
  <c r="M996" i="1"/>
  <c r="L997" i="1"/>
  <c r="M997" i="1"/>
  <c r="L998" i="1"/>
  <c r="M998" i="1"/>
  <c r="L999" i="1"/>
  <c r="M999" i="1"/>
  <c r="L1000" i="1"/>
  <c r="M1000" i="1"/>
  <c r="L1001" i="1"/>
  <c r="M1001" i="1"/>
  <c r="L1002" i="1"/>
  <c r="M1002" i="1"/>
  <c r="L1003" i="1"/>
  <c r="M1003" i="1"/>
  <c r="L1004" i="1"/>
  <c r="M1004" i="1"/>
  <c r="L1005" i="1"/>
  <c r="M1005" i="1"/>
  <c r="L1006" i="1"/>
  <c r="M1006" i="1"/>
  <c r="L1007" i="1"/>
  <c r="M1007" i="1"/>
  <c r="L1008" i="1"/>
  <c r="M1008" i="1"/>
  <c r="L1009" i="1"/>
  <c r="M1009" i="1"/>
  <c r="L1010" i="1"/>
  <c r="M1010" i="1"/>
  <c r="L1011" i="1"/>
  <c r="M1011" i="1"/>
  <c r="L1012" i="1"/>
  <c r="M1012" i="1"/>
  <c r="L1013" i="1"/>
  <c r="M1013" i="1"/>
  <c r="L1014" i="1"/>
  <c r="M1014" i="1"/>
  <c r="L1015" i="1"/>
  <c r="M1015" i="1"/>
  <c r="L1016" i="1"/>
  <c r="M1016" i="1"/>
  <c r="L1017" i="1"/>
  <c r="M1017" i="1"/>
  <c r="L1018" i="1"/>
  <c r="M1018" i="1"/>
  <c r="L1019" i="1"/>
  <c r="M1019" i="1"/>
  <c r="L1020" i="1"/>
  <c r="M1020" i="1"/>
  <c r="L1021" i="1"/>
  <c r="M1021" i="1"/>
  <c r="L1022" i="1"/>
  <c r="M1022" i="1"/>
  <c r="L1023" i="1"/>
  <c r="M1023" i="1"/>
  <c r="L1024" i="1"/>
  <c r="M1024" i="1"/>
  <c r="L1025" i="1"/>
  <c r="M1025" i="1"/>
  <c r="L1026" i="1"/>
  <c r="M1026" i="1"/>
  <c r="L1027" i="1"/>
  <c r="M1027" i="1"/>
  <c r="L1028" i="1"/>
  <c r="M1028" i="1"/>
  <c r="L1029" i="1"/>
  <c r="M1029" i="1"/>
  <c r="L1030" i="1"/>
  <c r="M1030" i="1"/>
  <c r="L1031" i="1"/>
  <c r="M1031" i="1"/>
  <c r="L1032" i="1"/>
  <c r="M1032" i="1"/>
  <c r="L1033" i="1"/>
  <c r="M1033" i="1"/>
  <c r="L1034" i="1"/>
  <c r="M1034" i="1"/>
  <c r="L1035" i="1"/>
  <c r="M1035" i="1"/>
  <c r="L1036" i="1"/>
  <c r="M1036" i="1"/>
  <c r="L1037" i="1"/>
  <c r="M1037" i="1"/>
  <c r="L1038" i="1"/>
  <c r="M1038" i="1"/>
  <c r="L1039" i="1"/>
  <c r="M1039" i="1"/>
  <c r="L1040" i="1"/>
  <c r="M1040" i="1"/>
  <c r="L1041" i="1"/>
  <c r="M1041" i="1"/>
  <c r="L1042" i="1"/>
  <c r="M1042" i="1"/>
  <c r="L1043" i="1"/>
  <c r="M1043" i="1"/>
  <c r="L1044" i="1"/>
  <c r="M1044" i="1"/>
  <c r="L1045" i="1"/>
  <c r="M1045" i="1"/>
  <c r="L1046" i="1"/>
  <c r="M1046" i="1"/>
  <c r="L1047" i="1"/>
  <c r="M1047" i="1"/>
  <c r="L1048" i="1"/>
  <c r="M1048" i="1"/>
  <c r="L1049" i="1"/>
  <c r="M1049" i="1"/>
  <c r="L1050" i="1"/>
  <c r="M1050" i="1"/>
  <c r="L1051" i="1"/>
  <c r="M1051" i="1"/>
  <c r="L1052" i="1"/>
  <c r="M1052" i="1"/>
  <c r="L1053" i="1"/>
  <c r="M1053" i="1"/>
  <c r="L1054" i="1"/>
  <c r="M1054" i="1"/>
  <c r="L1055" i="1"/>
  <c r="M1055" i="1"/>
  <c r="L1056" i="1"/>
  <c r="M1056" i="1"/>
  <c r="L1057" i="1"/>
  <c r="M1057" i="1"/>
  <c r="L1058" i="1"/>
  <c r="M1058" i="1"/>
  <c r="L1059" i="1"/>
  <c r="M1059" i="1"/>
  <c r="L1060" i="1"/>
  <c r="M1060" i="1"/>
  <c r="L1061" i="1"/>
  <c r="M1061" i="1"/>
  <c r="L1062" i="1"/>
  <c r="M1062" i="1"/>
  <c r="L1063" i="1"/>
  <c r="M1063" i="1"/>
  <c r="L1064" i="1"/>
  <c r="M1064" i="1"/>
  <c r="L1065" i="1"/>
  <c r="M1065" i="1"/>
  <c r="L1066" i="1"/>
  <c r="M1066" i="1"/>
  <c r="L1067" i="1"/>
  <c r="M1067" i="1"/>
  <c r="L1068" i="1"/>
  <c r="M1068" i="1"/>
  <c r="L1069" i="1"/>
  <c r="M1069" i="1"/>
  <c r="L1070" i="1"/>
  <c r="M1070" i="1"/>
  <c r="L1071" i="1"/>
  <c r="M1071" i="1"/>
  <c r="L1072" i="1"/>
  <c r="M1072" i="1"/>
  <c r="L1073" i="1"/>
  <c r="M1073" i="1"/>
  <c r="L1074" i="1"/>
  <c r="M1074" i="1"/>
  <c r="L1075" i="1"/>
  <c r="M1075" i="1"/>
  <c r="L1076" i="1"/>
  <c r="M1076" i="1"/>
  <c r="L1077" i="1"/>
  <c r="M1077" i="1"/>
  <c r="L1078" i="1"/>
  <c r="M1078" i="1"/>
  <c r="L1079" i="1"/>
  <c r="M1079" i="1"/>
  <c r="L1080" i="1"/>
  <c r="M1080" i="1"/>
  <c r="L1081" i="1"/>
  <c r="L1082" i="1"/>
  <c r="M1082" i="1"/>
  <c r="L1083" i="1"/>
  <c r="L1084" i="1"/>
  <c r="M1084" i="1"/>
  <c r="L1085" i="1"/>
  <c r="M1085" i="1"/>
  <c r="L1086" i="1"/>
  <c r="M1086" i="1"/>
  <c r="L1087" i="1"/>
  <c r="M1087" i="1"/>
  <c r="L1088" i="1"/>
  <c r="M1088" i="1"/>
  <c r="L1089" i="1"/>
  <c r="M1089" i="1"/>
  <c r="L1090" i="1"/>
  <c r="L1091" i="1"/>
  <c r="L1092" i="1"/>
  <c r="M1092" i="1"/>
  <c r="L1093" i="1"/>
  <c r="M1093" i="1"/>
  <c r="L1094" i="1"/>
  <c r="L1095" i="1"/>
  <c r="M1095" i="1"/>
  <c r="L1096" i="1"/>
  <c r="M1096" i="1"/>
  <c r="L1097" i="1"/>
  <c r="M1097" i="1"/>
  <c r="L1098" i="1"/>
  <c r="M1098" i="1"/>
  <c r="L1099" i="1"/>
  <c r="M1099" i="1"/>
  <c r="L1100" i="1"/>
  <c r="M1100" i="1"/>
  <c r="L1101" i="1"/>
  <c r="M1101" i="1"/>
  <c r="L1102" i="1"/>
  <c r="M1102" i="1"/>
  <c r="L1103" i="1"/>
  <c r="M1103" i="1"/>
  <c r="L1104" i="1"/>
  <c r="M1104" i="1"/>
  <c r="L1105" i="1"/>
  <c r="M1105" i="1"/>
  <c r="L1106" i="1"/>
  <c r="M1106" i="1"/>
  <c r="L1107" i="1"/>
  <c r="M1107" i="1"/>
  <c r="L1108" i="1"/>
  <c r="M1108" i="1"/>
  <c r="L1109" i="1"/>
  <c r="M1109" i="1"/>
  <c r="L1110" i="1"/>
  <c r="M1110" i="1"/>
  <c r="L1111" i="1"/>
  <c r="M1111" i="1"/>
  <c r="L1112" i="1"/>
  <c r="M1112" i="1"/>
  <c r="L1113" i="1"/>
  <c r="M1113" i="1"/>
  <c r="L1114" i="1"/>
  <c r="M1114" i="1"/>
  <c r="L1115" i="1"/>
  <c r="M1115" i="1"/>
  <c r="L1116" i="1"/>
  <c r="M1116" i="1"/>
  <c r="L1117" i="1"/>
  <c r="M1117" i="1"/>
  <c r="L1118" i="1"/>
  <c r="M1118" i="1"/>
  <c r="L1119" i="1"/>
  <c r="M1119" i="1"/>
  <c r="L1120" i="1"/>
  <c r="M1120" i="1"/>
  <c r="L1121" i="1"/>
  <c r="M1121" i="1"/>
  <c r="L1122" i="1"/>
  <c r="M1122" i="1"/>
  <c r="L1123" i="1"/>
  <c r="M1123" i="1"/>
  <c r="L1124" i="1"/>
  <c r="M1124" i="1"/>
  <c r="L1125" i="1"/>
  <c r="L1126" i="1"/>
  <c r="L1127" i="1"/>
  <c r="L1128" i="1"/>
  <c r="L1129" i="1"/>
  <c r="L1130" i="1"/>
  <c r="L1131" i="1"/>
  <c r="L1132" i="1"/>
  <c r="L1145" i="1"/>
  <c r="M1145" i="1"/>
  <c r="L1146" i="1"/>
  <c r="M1146" i="1"/>
  <c r="L1147" i="1"/>
  <c r="M1147" i="1"/>
  <c r="L1148" i="1"/>
  <c r="M1148" i="1"/>
  <c r="L1149" i="1"/>
  <c r="M1149" i="1"/>
  <c r="L1150" i="1"/>
  <c r="M1150" i="1"/>
  <c r="L1151" i="1"/>
  <c r="M1151" i="1"/>
  <c r="L1152" i="1"/>
  <c r="M1152" i="1"/>
  <c r="M1153" i="1"/>
  <c r="M1154" i="1"/>
  <c r="M1155" i="1"/>
  <c r="M1156" i="1"/>
  <c r="L1157" i="1"/>
  <c r="M1157" i="1"/>
  <c r="L1158" i="1"/>
  <c r="M1158" i="1"/>
  <c r="L1159" i="1"/>
  <c r="M1159" i="1"/>
  <c r="L128" i="1"/>
  <c r="M128" i="1"/>
  <c r="L129" i="1"/>
  <c r="M129" i="1"/>
  <c r="L130" i="1"/>
  <c r="M130" i="1"/>
  <c r="L131" i="1"/>
  <c r="M131" i="1"/>
  <c r="L132" i="1"/>
  <c r="M132" i="1"/>
  <c r="L133" i="1"/>
  <c r="M133" i="1"/>
  <c r="L134" i="1"/>
  <c r="M134" i="1"/>
  <c r="L121" i="1"/>
  <c r="M121" i="1"/>
  <c r="L122" i="1"/>
  <c r="M122" i="1"/>
  <c r="L123" i="1"/>
  <c r="M123" i="1"/>
  <c r="L124" i="1"/>
  <c r="M124" i="1"/>
  <c r="L125" i="1"/>
  <c r="M125" i="1"/>
  <c r="L126" i="1"/>
  <c r="M126" i="1"/>
  <c r="L127" i="1"/>
  <c r="M127" i="1"/>
  <c r="M111" i="1"/>
  <c r="L112" i="1"/>
  <c r="M112" i="1"/>
  <c r="L113" i="1"/>
  <c r="M113" i="1"/>
  <c r="M114" i="1"/>
  <c r="L115" i="1"/>
  <c r="M115" i="1"/>
  <c r="L116" i="1"/>
  <c r="M116" i="1"/>
  <c r="L117" i="1"/>
  <c r="M117" i="1"/>
  <c r="L118" i="1"/>
  <c r="M118" i="1"/>
  <c r="L119" i="1"/>
  <c r="M119" i="1"/>
  <c r="L120" i="1"/>
  <c r="M120" i="1"/>
  <c r="L98" i="1"/>
  <c r="M98" i="1"/>
  <c r="L99" i="1"/>
  <c r="M99" i="1"/>
  <c r="L100" i="1"/>
  <c r="M100" i="1"/>
  <c r="L101" i="1"/>
  <c r="M101" i="1"/>
  <c r="L102" i="1"/>
  <c r="M102" i="1"/>
  <c r="L103" i="1"/>
  <c r="M103" i="1"/>
  <c r="L104" i="1"/>
  <c r="M104" i="1"/>
  <c r="L105" i="1"/>
  <c r="M105" i="1"/>
  <c r="L106" i="1"/>
  <c r="M106" i="1"/>
  <c r="M107" i="1"/>
  <c r="M108" i="1"/>
  <c r="M110" i="1"/>
  <c r="L90" i="1"/>
  <c r="M90" i="1"/>
  <c r="L91" i="1"/>
  <c r="M91" i="1"/>
  <c r="L92" i="1"/>
  <c r="M92" i="1"/>
  <c r="L93" i="1"/>
  <c r="M93" i="1"/>
  <c r="L94" i="1"/>
  <c r="M94" i="1"/>
  <c r="L95" i="1"/>
  <c r="M95" i="1"/>
  <c r="L96" i="1"/>
  <c r="M96" i="1"/>
  <c r="L97" i="1"/>
  <c r="M97" i="1"/>
  <c r="L73" i="1"/>
  <c r="M73" i="1"/>
  <c r="L74" i="1"/>
  <c r="M74" i="1"/>
  <c r="L75" i="1"/>
  <c r="M75" i="1"/>
  <c r="L76" i="1"/>
  <c r="M76" i="1"/>
  <c r="L77" i="1"/>
  <c r="M77" i="1"/>
  <c r="L78" i="1"/>
  <c r="M78" i="1"/>
  <c r="L79" i="1"/>
  <c r="M79" i="1"/>
  <c r="L80" i="1"/>
  <c r="M80" i="1"/>
  <c r="L81" i="1"/>
  <c r="M81" i="1"/>
  <c r="L82" i="1"/>
  <c r="M82" i="1"/>
  <c r="L83" i="1"/>
  <c r="M83" i="1"/>
  <c r="L84" i="1"/>
  <c r="M84" i="1"/>
  <c r="L85" i="1"/>
  <c r="M85" i="1"/>
  <c r="L86" i="1"/>
  <c r="M86" i="1"/>
  <c r="L87" i="1"/>
  <c r="M87" i="1"/>
  <c r="L88" i="1"/>
  <c r="M88" i="1"/>
  <c r="L89" i="1"/>
  <c r="M89" i="1"/>
  <c r="L50" i="1"/>
  <c r="M50" i="1"/>
  <c r="L51" i="1"/>
  <c r="M51" i="1"/>
  <c r="L52" i="1"/>
  <c r="M52" i="1"/>
  <c r="L53" i="1"/>
  <c r="M53" i="1"/>
  <c r="L54" i="1"/>
  <c r="M54" i="1"/>
  <c r="L55" i="1"/>
  <c r="M55" i="1"/>
  <c r="L56" i="1"/>
  <c r="M56" i="1"/>
  <c r="L57" i="1"/>
  <c r="M57" i="1"/>
  <c r="L58" i="1"/>
  <c r="M58" i="1"/>
  <c r="L59" i="1"/>
  <c r="M59" i="1"/>
  <c r="L60" i="1"/>
  <c r="M60" i="1"/>
  <c r="L61" i="1"/>
  <c r="M61" i="1"/>
  <c r="L62" i="1"/>
  <c r="M62" i="1"/>
  <c r="L63" i="1"/>
  <c r="M63" i="1"/>
  <c r="L64" i="1"/>
  <c r="M64" i="1"/>
  <c r="L65" i="1"/>
  <c r="M65" i="1"/>
  <c r="L66" i="1"/>
  <c r="M66" i="1"/>
  <c r="L67" i="1"/>
  <c r="M67" i="1"/>
  <c r="L68" i="1"/>
  <c r="M68" i="1"/>
  <c r="L69" i="1"/>
  <c r="M69" i="1"/>
  <c r="L70" i="1"/>
  <c r="M70" i="1"/>
  <c r="L71" i="1"/>
  <c r="M71" i="1"/>
  <c r="L72" i="1"/>
  <c r="M72" i="1"/>
  <c r="L19" i="1"/>
  <c r="L20" i="1"/>
  <c r="L21" i="1"/>
  <c r="L22" i="1"/>
  <c r="L23" i="1"/>
  <c r="L24" i="1"/>
  <c r="L25" i="1"/>
  <c r="L26" i="1"/>
  <c r="L27" i="1"/>
  <c r="L28" i="1"/>
  <c r="L29" i="1"/>
  <c r="L30" i="1"/>
  <c r="L31" i="1"/>
  <c r="L32" i="1"/>
  <c r="L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49" i="1"/>
  <c r="M49" i="1"/>
  <c r="L4" i="1"/>
  <c r="L6" i="1"/>
  <c r="M6" i="1"/>
  <c r="L7" i="1"/>
  <c r="L8" i="1"/>
  <c r="M8" i="1"/>
  <c r="L9" i="1"/>
  <c r="M9" i="1"/>
  <c r="L10" i="1"/>
  <c r="L11" i="1"/>
  <c r="L12" i="1"/>
  <c r="L13" i="1"/>
  <c r="L14" i="1"/>
  <c r="L15" i="1"/>
  <c r="L16" i="1"/>
  <c r="L17" i="1"/>
  <c r="L18" i="1"/>
  <c r="M2" i="1"/>
  <c r="L3" i="1"/>
  <c r="M3" i="1"/>
</calcChain>
</file>

<file path=xl/sharedStrings.xml><?xml version="1.0" encoding="utf-8"?>
<sst xmlns="http://schemas.openxmlformats.org/spreadsheetml/2006/main" count="11012" uniqueCount="4145">
  <si>
    <t>Aptem OData Dictionary</t>
  </si>
  <si>
    <t>This spreadsheet describes the data structures available as part of the Aptem OData API</t>
  </si>
  <si>
    <t>A mapping of relationships between tables can be found on the `OData Relationships` sheet.</t>
  </si>
  <si>
    <t>The exact list of fields will vary across customer systems depending the use of bespoke data collection in, for example, reviews and onboarding processes</t>
  </si>
  <si>
    <r>
      <rPr>
        <sz val="11"/>
        <color rgb="FF000000"/>
        <rFont val="Calibri"/>
        <family val="2"/>
        <scheme val="minor"/>
      </rPr>
      <t xml:space="preserve">To view the exact list of fields available for your tenant, navigate to </t>
    </r>
    <r>
      <rPr>
        <b/>
        <sz val="11"/>
        <color rgb="FF000000"/>
        <rFont val="Calibri"/>
        <family val="2"/>
        <scheme val="minor"/>
      </rPr>
      <t>https://&lt;your_tenant_name&gt;.aptem.co.uk/odata/1.0/$metadata</t>
    </r>
  </si>
  <si>
    <t>Odata Dictionary ChangeLog</t>
  </si>
  <si>
    <t>Definitions for the  'Reason For Break' added to the 'Tracker CustomFields' tab</t>
  </si>
  <si>
    <t>ChangeLog was added to the SpreadSheet</t>
  </si>
  <si>
    <t>Description for the ApprenticeshipFinancialRecords.Amount field in the 'OData Fields' tab expanded to describe rounding applied for PMR financial records</t>
  </si>
  <si>
    <t>Amended description of reviews table [OData Feeds]</t>
  </si>
  <si>
    <t xml:space="preserve">Updated description for a number of fields in Episodes, Messages, </t>
  </si>
  <si>
    <t>Amended description of Tasks table [OData Feeds]</t>
  </si>
  <si>
    <t>Updated description for the Tasks table fields</t>
  </si>
  <si>
    <t>The primary table is Users which lists all learners (type ='User') , admins and employers registered to your Aptem tenant</t>
  </si>
  <si>
    <t xml:space="preserve">Many tables contain data from Users current and previous Aptem programmes, these tables have a secondary key ProgramId.  To filter to data for only the current programme then match ProgramId against UserProgram_ProgramId in Users table </t>
  </si>
  <si>
    <t>Primary Table</t>
  </si>
  <si>
    <t>Primary Key</t>
  </si>
  <si>
    <t>Foreign Table</t>
  </si>
  <si>
    <t>Foreign Key</t>
  </si>
  <si>
    <t>Comment</t>
  </si>
  <si>
    <t>IlrAims</t>
  </si>
  <si>
    <t>Id</t>
  </si>
  <si>
    <t>ApprenticeshipFinancialRecords</t>
  </si>
  <si>
    <t>AimId</t>
  </si>
  <si>
    <t>Users</t>
  </si>
  <si>
    <t>UserILRSummary_AimId</t>
  </si>
  <si>
    <t>LearningPlanComponents</t>
  </si>
  <si>
    <t>Tasks</t>
  </si>
  <si>
    <t>LearningPlanComponentId</t>
  </si>
  <si>
    <t>Organizations</t>
  </si>
  <si>
    <t>EDRSNumber</t>
  </si>
  <si>
    <t>UserILRSummary_EmploymentEdrs</t>
  </si>
  <si>
    <t>CrmActivities</t>
  </si>
  <si>
    <t>OrganizationId</t>
  </si>
  <si>
    <t>EmployerGroups</t>
  </si>
  <si>
    <t>ParentEmployerGroupId</t>
  </si>
  <si>
    <t>Milestones</t>
  </si>
  <si>
    <t>EmployerId</t>
  </si>
  <si>
    <t>OrganizationContacts</t>
  </si>
  <si>
    <t>UserEmployer_EmployerId</t>
  </si>
  <si>
    <t>Reviews</t>
  </si>
  <si>
    <t>ReviewResponses</t>
  </si>
  <si>
    <t>ReviewId</t>
  </si>
  <si>
    <t>ReviewsId</t>
  </si>
  <si>
    <t>LearnerId</t>
  </si>
  <si>
    <t>AwardingBodyQualifications</t>
  </si>
  <si>
    <t>UserId</t>
  </si>
  <si>
    <t>ComplianceDocuments</t>
  </si>
  <si>
    <t>AdminId</t>
  </si>
  <si>
    <t>ContactId</t>
  </si>
  <si>
    <t>DestinationProgressions</t>
  </si>
  <si>
    <t>Episodes</t>
  </si>
  <si>
    <t>LearnerEmployment</t>
  </si>
  <si>
    <t>ComponentOwnerId</t>
  </si>
  <si>
    <t>Messages</t>
  </si>
  <si>
    <t>RecipientId</t>
  </si>
  <si>
    <t>SenderId</t>
  </si>
  <si>
    <t>Notes</t>
  </si>
  <si>
    <t>OnboardingResponses</t>
  </si>
  <si>
    <t>OwnerId</t>
  </si>
  <si>
    <t>Trackers</t>
  </si>
  <si>
    <t>AssigneeId</t>
  </si>
  <si>
    <t>AuthorId</t>
  </si>
  <si>
    <t>UserPersonalDetails_OwnerId</t>
  </si>
  <si>
    <t>UserSummary_LastInvitedById</t>
  </si>
  <si>
    <t>UserProgram_ProgramId</t>
  </si>
  <si>
    <t>ProgramId</t>
  </si>
  <si>
    <t>ProgramId is a secondary key across multiple tables, restricting records to match UserProgram_ProgramId in Users table will limit records to the CURRENT programme only and is not recommended if you wish to report on past programmes</t>
  </si>
  <si>
    <t>UserProgram_CurrentProgramme</t>
  </si>
  <si>
    <t>ProgramName</t>
  </si>
  <si>
    <t>EPAErrors</t>
  </si>
  <si>
    <t>AimWorkPlacements</t>
  </si>
  <si>
    <t>UserGroups</t>
  </si>
  <si>
    <t>Name</t>
  </si>
  <si>
    <t>Description</t>
  </si>
  <si>
    <t>Contains a record for each ILR financial record for current and historial ILR Aims for every learner and programme.  Indexed by ILRAims AimId</t>
  </si>
  <si>
    <t>AptemCognitiveAssessments</t>
  </si>
  <si>
    <t>Contains all the Aptem Cognitive Assessments records of learners, including historical ones.</t>
  </si>
  <si>
    <t>Contains all the Awarding Body Qualification registration records of learners and programmes, including historical ones. Links by UserId  and ProgramId</t>
  </si>
  <si>
    <t>AwardingBodyQualificationsAssessmentHistory</t>
  </si>
  <si>
    <t xml:space="preserve">Contains all the history of Awarding Body Qualification records of learners, including historical ones. </t>
  </si>
  <si>
    <t>Contains all the Compliance Documents of learners per programme, including historical ones. Links by UserId  and ProgramName ( Users[UserProgram_CurrentProgramme] )</t>
  </si>
  <si>
    <t>ComponentDueDateChange</t>
  </si>
  <si>
    <t xml:space="preserve">Contains all the history of LearningPlan Component records of learners across all programmes, including historical ones. </t>
  </si>
  <si>
    <t>Contains all records for admin tasks relating to Employers/ Organizations</t>
  </si>
  <si>
    <t xml:space="preserve">Contains a record for each ILR destination progression record for current and historial programmes (episodes) for every learner.  </t>
  </si>
  <si>
    <t>Contains the  hierarchical structure for Employer Groups, applies to Organizations table</t>
  </si>
  <si>
    <t>Contains a record for each current and historial programme for every learner, including subprogrammes</t>
  </si>
  <si>
    <t>Groups</t>
  </si>
  <si>
    <t>Contains the hierarchical structure for Groups, applies to User group membership</t>
  </si>
  <si>
    <t>Contains a record for each ILR aim for current and historial ILRs for every learner and every programme.  Links to learners by LearnerId and ProgramId</t>
  </si>
  <si>
    <t>Jobs</t>
  </si>
  <si>
    <t>Contains a record for each Job added to Aptem by your organisation</t>
  </si>
  <si>
    <t xml:space="preserve">Contains a record for each ILR employment record for current and historial programmes (episodes) for every learner.  </t>
  </si>
  <si>
    <t xml:space="preserve">Contains a record for each LearningPlan Component for all learners across all programmes, including historical ones. </t>
  </si>
  <si>
    <t>MaximumProgrammeDataFields</t>
  </si>
  <si>
    <t>Contains a record for each programme of maximum values where set</t>
  </si>
  <si>
    <t>Contains a record for each message sent via the Aptem Collaboration Centre, including historical ones</t>
  </si>
  <si>
    <t>Contains a record for each milestone record per learner per programme, including historical ones</t>
  </si>
  <si>
    <t>Contains a record for each note added to a learner's profile</t>
  </si>
  <si>
    <t>Contains a record for each onboarding wizard custom question per learner per programme, including historical ones</t>
  </si>
  <si>
    <t>Contains a record for each contact for each Organisation/Employer</t>
  </si>
  <si>
    <t>Contains a record for each Organisation/ Employer</t>
  </si>
  <si>
    <t>Contains a record for each Review for all learners across all programmes, including historical ones. This table provides information on the status of each review e.g. scheduled, not scheduled, in progress etc and relevant planned, due, start and completed dates.</t>
  </si>
  <si>
    <t xml:space="preserve">Contains a record for each ReviewResponses for all learners across all programmes. </t>
  </si>
  <si>
    <t>Contains all New, Overdue, and Completed Tasks created in a tenant for any users (Learners or Administrators) that the authenticated Administrator can access. Cancelled Tasks are not included.</t>
  </si>
  <si>
    <t xml:space="preserve">Contains a record for each Tracker for all learners across all programmes, including historical ones. </t>
  </si>
  <si>
    <t>Primary table, contains a record for each User (Learner, Job Seeker), Admin, and Employer.  For Users there are additional fields providing information on their current programme.</t>
  </si>
  <si>
    <t>WithdrawalReasons</t>
  </si>
  <si>
    <t>Withdrawal Reasons contains Education &amp; Skills. Funding Agency (ESFA) withdrawal reasons and Custom withdrawal reasons. Withdrawal reason is a human-readable explanation or justification provided for the act of withdrawing from learning programme.</t>
  </si>
  <si>
    <t>Contains all errors that occurred in our integration with epaPRO during the last 3 months.</t>
  </si>
  <si>
    <t>Contains a record for each ILR work placement for current and historial ILR Aims for every learner and programme.  Indexed by ILRAims AimId</t>
  </si>
  <si>
    <t>Contains a record for each User/Group</t>
  </si>
  <si>
    <t>Table</t>
  </si>
  <si>
    <t>Type</t>
  </si>
  <si>
    <t>Example Data</t>
  </si>
  <si>
    <t>Expected Time to Update</t>
  </si>
  <si>
    <t>Location in Aptem UI</t>
  </si>
  <si>
    <t>Name in UGR</t>
  </si>
  <si>
    <t>Name in ILR</t>
  </si>
  <si>
    <t>Release Added</t>
  </si>
  <si>
    <t>Release Updated</t>
  </si>
  <si>
    <t>Created On</t>
  </si>
  <si>
    <t>Last Updated On</t>
  </si>
  <si>
    <t>Edm.String</t>
  </si>
  <si>
    <t>The type of financial details: 
TNP - Total negotiated price, 
PMR - Payment record, 
ADP - Additional Payment Codes</t>
  </si>
  <si>
    <t>TNP</t>
  </si>
  <si>
    <t>ILR admin tab. 
Table "Apprenticeship Financial Records" 
under Aim with type "1 - Programme Aim"</t>
  </si>
  <si>
    <t>AFinType</t>
  </si>
  <si>
    <t>Order</t>
  </si>
  <si>
    <t>Edm.Int64</t>
  </si>
  <si>
    <t xml:space="preserve">Display order in UI table "Apprenticeship Financial Records" </t>
  </si>
  <si>
    <t>3</t>
  </si>
  <si>
    <t>EmployerName</t>
  </si>
  <si>
    <t>Learner's organization name</t>
  </si>
  <si>
    <t>University of Oxford</t>
  </si>
  <si>
    <t>Edit organisation form</t>
  </si>
  <si>
    <t>July 2021</t>
  </si>
  <si>
    <t>EmployerEDRS</t>
  </si>
  <si>
    <t>Learner's organization EDRS/ERN number</t>
  </si>
  <si>
    <t>any 9-digit number: 265812549</t>
  </si>
  <si>
    <t>Date</t>
  </si>
  <si>
    <t>Edm.DateTimeOffset</t>
  </si>
  <si>
    <t>The date associated with the financial record</t>
  </si>
  <si>
    <t>2022-04-21T00:00:00+03:00</t>
  </si>
  <si>
    <t>AFinDate</t>
  </si>
  <si>
    <t>Code</t>
  </si>
  <si>
    <t>Edm.Int32</t>
  </si>
  <si>
    <t>The code of financial details (dependency from type TNP, PMR):
(TNP) 1-Total training price
(TNP) 2-Total assessment price
(TNP) 3-Residual training price
(TNP) 4-Residual assessment price
(TNP) 5-Unassigned
(PMR) 1-Training payment
(PMR) 2-Assessment payment
(PMR) 3-Employer payment reimbursed by provider
(PMR) 4-Unassigned</t>
  </si>
  <si>
    <t>ILR admin tab. 
Table "Apprenticeship Financial Records"
under Aim with type "1 - Programme Aim"</t>
  </si>
  <si>
    <t>AFinCode</t>
  </si>
  <si>
    <t>Amount</t>
  </si>
  <si>
    <t>The amount of money recorded on the financial record. Note: Values for the '(PMR)1-Training payment', '(PMR)2-Assessment payment', and '(PMR)3-Employer payment reimbursed by the provider' are rounded using the Round Half Up principle. For example, 100.49 is rounded down to 100, while 100.50 is rounded up to 101.</t>
  </si>
  <si>
    <t>1500</t>
  </si>
  <si>
    <t>AFinAmount</t>
  </si>
  <si>
    <t>ILR's Aim ID</t>
  </si>
  <si>
    <t>63</t>
  </si>
  <si>
    <t>Learning Aim on ILR admin tab</t>
  </si>
  <si>
    <t>Learner's ID</t>
  </si>
  <si>
    <t>Immediate</t>
  </si>
  <si>
    <t>Learner's ID in the URL</t>
  </si>
  <si>
    <t>User ID</t>
  </si>
  <si>
    <t>UpdatedDate</t>
  </si>
  <si>
    <t>It returns the latest date which the qualiifcation is updated.</t>
  </si>
  <si>
    <t>2021-11-05T15:42:07.0538172Z</t>
  </si>
  <si>
    <t xml:space="preserve">
</t>
  </si>
  <si>
    <t>January 2021</t>
  </si>
  <si>
    <t>Uln</t>
  </si>
  <si>
    <t>Learner's ULN number which added in the Learner's ILR. It should be in 10 digits</t>
  </si>
  <si>
    <t xml:space="preserve">Learner's ILR - ULN Field
Registration and Certificate - Qualification grid </t>
  </si>
  <si>
    <t>ULN</t>
  </si>
  <si>
    <t>Status</t>
  </si>
  <si>
    <t>Collection (MWS.AwardingBodies.Enums.AwardingBodyQualificationStatus)</t>
  </si>
  <si>
    <t>It returns the current status of the qualification. There are 8 status available. They are : 
1.Not registered
2.Registered
3.Qualification achieved
4. Certificate claimed
5.Certificate received
6.Certificate sent
7.Exempt
8.Registration not required</t>
  </si>
  <si>
    <t>Registered</t>
  </si>
  <si>
    <t>Registration and Certificate - Add/Edit Qualification - Status Field</t>
  </si>
  <si>
    <t>Not Provided in UGR</t>
  </si>
  <si>
    <t>RegistrationNumber</t>
  </si>
  <si>
    <t>Learner's awarding body registration number.
Registration number is provided when the qualiifcation is created/edited. This field is a mandatory field if the qualification status is any of the below
1.Registered
2.Qualification achieved
3. Certificate claimed
4.Certificate received
5.Certificate sent</t>
  </si>
  <si>
    <t>JD50141</t>
  </si>
  <si>
    <t>Registration and Certificate - Add/Edit Qualification - Registration Number Field</t>
  </si>
  <si>
    <t>RegisteredDate</t>
  </si>
  <si>
    <t>Date registered for qualification.
Registered date is provided when the qualification is created or edited.This field is a mandatory field if the qualification status is any of the below
1.Registered
2.Qualification achieved
3. Certificate claimed
4.Certificate received
5.Certificate sent</t>
  </si>
  <si>
    <t>Registration and Certificate - Add/Edit Qualification - Registration date field</t>
  </si>
  <si>
    <t>QualificationAssessments_Assessments</t>
  </si>
  <si>
    <t>Collection(MWS.AwardingBodies.Objects.QualificationAssessmentDto)</t>
  </si>
  <si>
    <t>returns an expandable collection of each assessment for the given qualification which includes the following fields:  AssessmentId, QualificationId [index of AwardingBodyQualifications table], Status, Subject, Date, CancellationDate, Result, Grade</t>
  </si>
  <si>
    <t>"QualificationId": 923,
"Status": "ResultReceived",
"Subject": "Unit 1:  English – Level 2 (September 2019)",
"Date": "2023-05-18T00:00:00+01:00",
"CancellationDate": null,
"UpdatedDate": "2023-05-19T06:56:25.9795279+01:00",
"Result": "Pass",
"Grade": "A"</t>
  </si>
  <si>
    <t>Registration and Certificate - Add/edit Assessments</t>
  </si>
  <si>
    <t>September 2021</t>
  </si>
  <si>
    <t>Qualification</t>
  </si>
  <si>
    <t xml:space="preserve">It returns the qualification name with respect to the aim reference number provided while creating the Qualification
</t>
  </si>
  <si>
    <t>Functional Skills qualification in English</t>
  </si>
  <si>
    <t>Registration and Certificate - Add Qualification - Select Qualification from Programme template</t>
  </si>
  <si>
    <t xml:space="preserve">It returns the programme name in which Learner enrolled into at the time of qualification creation </t>
  </si>
  <si>
    <t>TP Children and Young People's Workforce Framework Level 3 legacy learners</t>
  </si>
  <si>
    <t>Learner's Programme section in Classic 
Export Qualification Csv</t>
  </si>
  <si>
    <t xml:space="preserve">It returns the programme ID in which Learner enrolled into at the time of qualification creation </t>
  </si>
  <si>
    <t>Learner's Programme ID in the URL</t>
  </si>
  <si>
    <t>Programme ID</t>
  </si>
  <si>
    <t>Qualification ID</t>
  </si>
  <si>
    <t>ID in the URL when editing the qualiifcation</t>
  </si>
  <si>
    <t>Gender</t>
  </si>
  <si>
    <t>MWS.Core.Interfaces.DTO.Gender</t>
  </si>
  <si>
    <t>It will return Learner's gender provided in the User OData(User creation)</t>
  </si>
  <si>
    <t>Female</t>
  </si>
  <si>
    <t>Gender in Edit user page(Classic)
Sex in User section of ILR(Classic)
Export Qualifications - excel</t>
  </si>
  <si>
    <t>FullName</t>
  </si>
  <si>
    <t>It will return Learner's first name + Lastname r provided in the User OData(User creation)</t>
  </si>
  <si>
    <t>Jamie Cameron</t>
  </si>
  <si>
    <t>First name + Last name in Edit Learner details (Classic and Console)
Export Qualifications - excel</t>
  </si>
  <si>
    <t>Full name</t>
  </si>
  <si>
    <t>DateOfBirth</t>
  </si>
  <si>
    <t>Learner's Date of birth provied in Users OData (DOB is provided when Learner Onboards)</t>
  </si>
  <si>
    <t>2002-01-01T00:00:00Z</t>
  </si>
  <si>
    <t>Registration Wizard (Classic and Console)
Export Qualifications - excel</t>
  </si>
  <si>
    <t>Date of Birth</t>
  </si>
  <si>
    <t>CreatedDate</t>
  </si>
  <si>
    <t>Contains the date in which Qualification was created</t>
  </si>
  <si>
    <t>2023-05-18T13:26:11.0269129+01:00</t>
  </si>
  <si>
    <t>CompletionDate</t>
  </si>
  <si>
    <t>Qualification completion date
It returns the the "Planned Achievement date" provided in the qualification when qualification is created /edited. This field is a mandatory field if the qualification status is any of the below
1.Registered
2.Qualification achieved
3. Certificate claimed
4.Certificate received
5.Certificate sent</t>
  </si>
  <si>
    <t>2022-05-31T00:00:00+01:00</t>
  </si>
  <si>
    <t>Registration and Certificate - Add/Edit Qualification Planned Achievement date  field</t>
  </si>
  <si>
    <t>CertificateSent</t>
  </si>
  <si>
    <t>Date Qualification Certificate Sent.
It returns the "Certificate Sent date " provided in the qualification when the qualification is created/edited. If the qualification status is Certificate Sent then the "certificate Sent date " is a mandatory field</t>
  </si>
  <si>
    <t>2023-06-01T00:00:00+01:00</t>
  </si>
  <si>
    <t>Registration and Certificate - Add/Edit Qualification Certificate Sent date  field</t>
  </si>
  <si>
    <t>June 2021</t>
  </si>
  <si>
    <t>CertificateReceivedDate</t>
  </si>
  <si>
    <t>Date qualification certificate received.
It returns the "Certificate Received date" provided in the qualiifcation when the qualiifcation is created/edited. If Qualiifcation status is Certificate Received or Certificate Sent then "Certificate Received Date" is a mandatory field</t>
  </si>
  <si>
    <t>Registration and Certificate - Add/Edit Qualification Certificate received date  field</t>
  </si>
  <si>
    <t>CertificateId</t>
  </si>
  <si>
    <t>It returns the Certificate ID of the Certificate which is uploaded in the qualification. "Certificate" is an optional field which requires Certificate to be uploaded when the Qualification status is in Certificate Received or Certificate Send'</t>
  </si>
  <si>
    <t>1648</t>
  </si>
  <si>
    <t>ID in the URL of the Uploaded Certificate</t>
  </si>
  <si>
    <t>CertificateClaimedDate</t>
  </si>
  <si>
    <t>Date qualification certificate claimed.
It returns the "Certificate Claimed Date" provided in the qualification create/edit.  If the Qualification status is Certificate Received/Certificate Sent/Certificate Claimed then "Certificate Claimed Date" is a mandatory field</t>
  </si>
  <si>
    <t>2023-05-29T00:00:00+01:00</t>
  </si>
  <si>
    <t>Registration and Certificate - Add/Edit Qualification - Certificate Claimed Date field</t>
  </si>
  <si>
    <t>AwardingBody</t>
  </si>
  <si>
    <t xml:space="preserve">It returns the awarding body  name with reference to the aim reference provided </t>
  </si>
  <si>
    <t>EDEXCEL</t>
  </si>
  <si>
    <t xml:space="preserve">Registration and Certificate - Qualification grid </t>
  </si>
  <si>
    <t>AssessmentLevel</t>
  </si>
  <si>
    <t>MWS.AwardingBodies.Enums.QualificationAssessmentLevel</t>
  </si>
  <si>
    <t>It returns the Assessment level configured in Learner's Programme for the qualification. There are 3 types of Assessment levels : Unit level, Outcome level and Qualification Level.
If qualification is not added in the Programme level then the Assessment level of the Qulaification will be "Qualification Level" always</t>
  </si>
  <si>
    <t>UnitLevelAssessment</t>
  </si>
  <si>
    <t>Registration and Certificate - Edit Assessment</t>
  </si>
  <si>
    <t>AimRefNumber</t>
  </si>
  <si>
    <t>Qualification Aim reference number
It returns the Aim reference number which we provided  for the Qualification (Aim reference number in the LARS Look up table)</t>
  </si>
  <si>
    <t>Aim reference number configuration in Programme Form -Qualification token
Then Registration and Certificate - Add Qualification - Select Qualification from Programme template</t>
  </si>
  <si>
    <t>Learning aim reference</t>
  </si>
  <si>
    <t>TrackingNumber</t>
  </si>
  <si>
    <t>Postal Tracking number provided for Certificate Sent in the Qualification</t>
  </si>
  <si>
    <t>BBBB1234567890</t>
  </si>
  <si>
    <t>Registration and Certificate - Add/Edit Qualification - Postal tracking Number field</t>
  </si>
  <si>
    <t>AchievementDate</t>
  </si>
  <si>
    <t>Qualification Achievement Date.
It returns the "Achieved Date" provided in the Qualification Create/edit. This field is a mandatory field if the qualification status is any of the below
1.Qualification achieved
2. Certificate claimed
3.Certificate received
4.Certificate sent</t>
  </si>
  <si>
    <t>matches AwardingBodyQualifications[Id] field so that data can be matched</t>
  </si>
  <si>
    <t>AwardingBodyQualifications[Id]</t>
  </si>
  <si>
    <t>July 2022</t>
  </si>
  <si>
    <t>Contains the date which the Assessment was changed.</t>
  </si>
  <si>
    <t>2022-02-01 16:07:46.0000000 +00:00</t>
  </si>
  <si>
    <t>Editor</t>
  </si>
  <si>
    <t>Contains the Id if the User that changed the Assessment.</t>
  </si>
  <si>
    <t>name@domain.com</t>
  </si>
  <si>
    <t>EventName</t>
  </si>
  <si>
    <t>Contains the Name of hte Event that occured</t>
  </si>
  <si>
    <t>Created, Edited</t>
  </si>
  <si>
    <t>AssessmentId</t>
  </si>
  <si>
    <t>Matches the QualificationAssessments.Id</t>
  </si>
  <si>
    <t>1,2,3,4</t>
  </si>
  <si>
    <t>Changes</t>
  </si>
  <si>
    <t>Collection(MWS.AuditTrail.Objects.DiffNodeDto)</t>
  </si>
  <si>
    <t>returns an expandable collection listing each individual change with headers: Type (one of Addition, Change, Remove)  / Context (field name in QualificationAssessents collection) / Previous /Current.  AssessmentId references QualificationAssessment[Id] collection</t>
  </si>
  <si>
    <t>MWS.eDocuments.Enums.ComplianceDocumentStatus</t>
  </si>
  <si>
    <t>Available</t>
  </si>
  <si>
    <t>TP AEB legacy learners</t>
  </si>
  <si>
    <t>ILP</t>
  </si>
  <si>
    <t>Name of complaince document</t>
  </si>
  <si>
    <t>LearnerSignedDate</t>
  </si>
  <si>
    <t>The Learner's Id corresponding to [Id] field in the Users table</t>
  </si>
  <si>
    <t>Complaince document ref ID</t>
  </si>
  <si>
    <t>FullySignedDate</t>
  </si>
  <si>
    <t>RequestedDate</t>
  </si>
  <si>
    <t>July 2022, Release 2</t>
  </si>
  <si>
    <t>Internal record identifier for Component Due Date change</t>
  </si>
  <si>
    <t>August 2022</t>
  </si>
  <si>
    <t>ChangeDate</t>
  </si>
  <si>
    <t>The date on which the Component Due Date was updated while Admin edit a component in the Learning Plan.</t>
  </si>
  <si>
    <t>Edit Component Form</t>
  </si>
  <si>
    <t>ChangedFrom</t>
  </si>
  <si>
    <t>Initial/Previous value of due date before modifying Component Due Date by Admin.</t>
  </si>
  <si>
    <t>ChangedTo</t>
  </si>
  <si>
    <t>The due date value to which the Component Due Date was updated to.</t>
  </si>
  <si>
    <t>ReasonForChange</t>
  </si>
  <si>
    <t xml:space="preserve">The text that describes the reason to modify Component Due Date. There is a finite set of values for ReasonForChange, from which the user can select any one value from the list. </t>
  </si>
  <si>
    <t>OtherReasonForChange</t>
  </si>
  <si>
    <t xml:space="preserve">A user entered text which describes the reason to change Component Due Date. This is only need to be entered when "Other" is selected as the ReasonForChange value. </t>
  </si>
  <si>
    <t>ChangedById</t>
  </si>
  <si>
    <t xml:space="preserve">ID of the Admin who has changed the Component Due Date </t>
  </si>
  <si>
    <t>ChangedByName</t>
  </si>
  <si>
    <t xml:space="preserve">Name of the Admin who has changed the Component Due Date </t>
  </si>
  <si>
    <t>time when Activity task (task assigned on admin than is not Canceled  and do not have parent toDotask have type CrmContact or has Related to user field ) was updated</t>
  </si>
  <si>
    <t>2021-02-07T20:30:20.8847104Z</t>
  </si>
  <si>
    <t>MWS.Core.Enums.TaskCategory</t>
  </si>
  <si>
    <t>type of task (categoryId)</t>
  </si>
  <si>
    <t>Call</t>
  </si>
  <si>
    <t>StartTime</t>
  </si>
  <si>
    <t>Task.DateStart in format hh:mm</t>
  </si>
  <si>
    <t>OrganizationName</t>
  </si>
  <si>
    <t>Organization name that is taken from TodoTask contact</t>
  </si>
  <si>
    <t>Apple Incp</t>
  </si>
  <si>
    <t>Organization Id that is taken from ToDoTask contact</t>
  </si>
  <si>
    <t>IsCompleted</t>
  </si>
  <si>
    <t>depending on the task isComplite can be "Yes" or "No"</t>
  </si>
  <si>
    <t>Yes</t>
  </si>
  <si>
    <t>ToDoTask Id</t>
  </si>
  <si>
    <t>EndTime</t>
  </si>
  <si>
    <t>Task.DateEnd in format hh:mm</t>
  </si>
  <si>
    <t>it is date when task is starts</t>
  </si>
  <si>
    <t>2021-02-20T00:00:00Z</t>
  </si>
  <si>
    <t>time when task was created</t>
  </si>
  <si>
    <t>ContactName</t>
  </si>
  <si>
    <t>contact name that is taken from Task</t>
  </si>
  <si>
    <t>TestContact_Postman HR</t>
  </si>
  <si>
    <t>contact Id that is taken from Task</t>
  </si>
  <si>
    <t>November 2021</t>
  </si>
  <si>
    <t>Comments</t>
  </si>
  <si>
    <t>task details</t>
  </si>
  <si>
    <t>null</t>
  </si>
  <si>
    <t>AdminName</t>
  </si>
  <si>
    <t>name of admin on which the task is assigned</t>
  </si>
  <si>
    <t>Testeradmin</t>
  </si>
  <si>
    <t>adminId is the identifier of admin on which the task is assigned</t>
  </si>
  <si>
    <t>The type of destination or progression outcome: 
EMP-In Paid Employment
NPE-Not in Paid Employment
VOL-Voluntary work
GAP-Gap Year
EDU-Education
SDE-Social Destination (High needs students only) 1 OTH
OTH-Other</t>
  </si>
  <si>
    <t>EMP</t>
  </si>
  <si>
    <t xml:space="preserve">Table "Learner destination and progression" bottom in ILR admin tab. </t>
  </si>
  <si>
    <t>OutType</t>
  </si>
  <si>
    <t>StartDate</t>
  </si>
  <si>
    <t>The date that the learner commenced the destination or progression outcome recorded</t>
  </si>
  <si>
    <t>2023-05-19T00:00:00+03:00</t>
  </si>
  <si>
    <t>Table "Learner destination and progression" bottom in ILR admin tab.</t>
  </si>
  <si>
    <t>OutStartDate</t>
  </si>
  <si>
    <t>Learner's programm name</t>
  </si>
  <si>
    <t>Business and Management</t>
  </si>
  <si>
    <t>Learner's programm ID</t>
  </si>
  <si>
    <t>25</t>
  </si>
  <si>
    <t>Order of record in UI table</t>
  </si>
  <si>
    <t>2</t>
  </si>
  <si>
    <t>EndDate</t>
  </si>
  <si>
    <t>The date that the learner finished the destination or progression outcome recorded</t>
  </si>
  <si>
    <t>2023-07-19T00:00:00+03:00</t>
  </si>
  <si>
    <t>OutEndDate</t>
  </si>
  <si>
    <t>CollectionDate</t>
  </si>
  <si>
    <t>The date that the outcome data was collected from the learner</t>
  </si>
  <si>
    <t>2023-05-18T00:00:00+03:00</t>
  </si>
  <si>
    <t>OutCollDate</t>
  </si>
  <si>
    <t>The code of destination or progression outcome (dependency from type EMP, NPE, etc...)
(EMP) 2-In paid employment for less than 16 hours per week
(EMP) 1-In paid employment for 16 hours or more per week
(EMP) 4-Self-employed for 16 hours or more per week
(EMP) 5-Self-employed for less than 16 hours per week
(NPE) 1-Not in paid employment, looking for work and available to start work
(NPE) 2-Not in paid employment, not looking for work and/or not available to start work(including retired)
(VOL) 1-Voluntary work
(GAP) 1-Gap year before starting HE
(EDU) 1-Traineeship
(EDU) 2-Apprenticeship
(EDU) 3-Supported Internship
(EDU) 4-Other FE* (Full-time)
(EDU) 5-Other FE* (Part-time)
(EDU) 6-HE
(SDE) 1-Supported independent living
(SDE) 2-Independent living
(SDE) 3-Learner returning home
(SDE) 4-Long term residential placement
(OTH) 1-Other outcome – not listed
(OTH) 2-Not reported
(OTH) 3-Unable to contact learner
(OTH) 4-Not known</t>
  </si>
  <si>
    <t>1</t>
  </si>
  <si>
    <t>OutCode</t>
  </si>
  <si>
    <t>Id of parent employer</t>
  </si>
  <si>
    <t>11284</t>
  </si>
  <si>
    <t>Classic: Groups Tab -&gt; Employer Groups Section -&gt; Group Edit page</t>
  </si>
  <si>
    <t>August 2021</t>
  </si>
  <si>
    <t>employer name</t>
  </si>
  <si>
    <t>Classic: Groups Tab -&gt; Employer Groups Section</t>
  </si>
  <si>
    <t>employer id</t>
  </si>
  <si>
    <t>Classic: Groups Tab -&gt; Employer Groups Section  -&gt; Group Edit page</t>
  </si>
  <si>
    <t>MWS.Users.Enums.GroupType</t>
  </si>
  <si>
    <t>can only contain these two values : Employer Group, Employer</t>
  </si>
  <si>
    <t>Employer</t>
  </si>
  <si>
    <t>May 2022</t>
  </si>
  <si>
    <t>Date of creation; When a new Group record is created the Created Date should be set to the current date/time</t>
  </si>
  <si>
    <t>2021-03-02T04:58:50Z</t>
  </si>
  <si>
    <t>Date of group update; When a new Group record is updated the Updated Date should be set to the current date/time</t>
  </si>
  <si>
    <t>December 2021</t>
  </si>
  <si>
    <t>MWS.PerformanceManager.Objects.ProgramStatus</t>
  </si>
  <si>
    <t xml:space="preserve">status as shown on user profile eg Active, EnteredEPA </t>
  </si>
  <si>
    <t>Onboarding</t>
  </si>
  <si>
    <t>Programme Status</t>
  </si>
  <si>
    <t>ProgramType</t>
  </si>
  <si>
    <t>MWS.PerformanceManager.Parts.ProgramType</t>
  </si>
  <si>
    <t>indicates whether a programme is onboarding, delivery or subprogrammes.  Associated delivery and subprogrammes will have the same start / updated date</t>
  </si>
  <si>
    <t>Subprogramme</t>
  </si>
  <si>
    <t>General Onboarding</t>
  </si>
  <si>
    <t>Id of the learner's programme - can be main programme or subprogramme. Can be linked to ProgramId in other tables.</t>
  </si>
  <si>
    <t>Program ID</t>
  </si>
  <si>
    <t>PlannedLearningHours</t>
  </si>
  <si>
    <t>Episode hours ILR field PLH</t>
  </si>
  <si>
    <t>Classic: ILR -&gt; Edit ILR -&gt; Episode Hours section</t>
  </si>
  <si>
    <t>PlanLearnHours</t>
  </si>
  <si>
    <t>October 2021</t>
  </si>
  <si>
    <t>PlannedEmployabilityHours</t>
  </si>
  <si>
    <t>Episode hours ILR field PEH</t>
  </si>
  <si>
    <t>PlanEEPHours</t>
  </si>
  <si>
    <t>OnboardingStatus</t>
  </si>
  <si>
    <t>MWS.PerformanceManager.Models.OnboardingStatusEnum</t>
  </si>
  <si>
    <t>Programme onboarding status eg Not started, In progress or Completed</t>
  </si>
  <si>
    <t>NotStarted</t>
  </si>
  <si>
    <t>Onboarding Status</t>
  </si>
  <si>
    <t>OnboardingStartedDate</t>
  </si>
  <si>
    <t>OnboardingCompletedDate</t>
  </si>
  <si>
    <t>Onbaording complete date</t>
  </si>
  <si>
    <t>The learner Id corresponding to [Id] field in the Users table</t>
  </si>
  <si>
    <t>Learner ID</t>
  </si>
  <si>
    <t>IlrStatus</t>
  </si>
  <si>
    <t>MWS.ILR.Enums.ILRStatus</t>
  </si>
  <si>
    <t>Signed or Excluded from entire batch (not individual aim level, see Episodes:ExcludedFromBatch)</t>
  </si>
  <si>
    <t>Signed</t>
  </si>
  <si>
    <t>ILR Status</t>
  </si>
  <si>
    <t>ILRExcludedDate</t>
  </si>
  <si>
    <t>Date the ILR episode was ticked as excluded</t>
  </si>
  <si>
    <t>ExcludedFromBatch</t>
  </si>
  <si>
    <t>Edm.Boolean</t>
  </si>
  <si>
    <t>Flag to indicate episode excluded from batch</t>
  </si>
  <si>
    <t>ALSCost</t>
  </si>
  <si>
    <t>Accommodation</t>
  </si>
  <si>
    <t>February 2023</t>
  </si>
  <si>
    <t>ParentProgramId</t>
  </si>
  <si>
    <t>Id of the learner's main programme for the episode - can be used to link subprogrammes to main programmes for the learner</t>
  </si>
  <si>
    <t>IsActive</t>
  </si>
  <si>
    <t>IsActive flag is used to determine subprogrammes which are active in the current enrolment / were active at the moment any previous enrolment was stopped. Episode programmes (onboarding/delivery ones) always remain active. NOTE: internally this flag is used to determine which subprogrammes should be pre-selected on enrolling user one more time to a programme (s)he was previously on.</t>
  </si>
  <si>
    <t>Not available in UI, internal variable to track if episode is active</t>
  </si>
  <si>
    <t>June 2023</t>
  </si>
  <si>
    <t>The date the learning aim or programme aim was achieved by the learner</t>
  </si>
  <si>
    <t>2023-01-01T00:00:00Z</t>
  </si>
  <si>
    <t>ILR Learning Aim when Programme Type 32 selected or Programme Type 25 and Funding model 36 selected or Programme Type 25 and Funding model 81 selected or Programme Type 32 and Funding model 37 selected or Programme Type 25 and Funding model 99 selected</t>
  </si>
  <si>
    <t>Date of achievement</t>
  </si>
  <si>
    <t>AchDate</t>
  </si>
  <si>
    <t>September 2020</t>
  </si>
  <si>
    <t>Act</t>
  </si>
  <si>
    <t>The type of contract under which this apprentice on this apprenticeship is being funded.</t>
  </si>
  <si>
    <t>ILR Learning Aim when Funding model 36 selected and Aim Type 1 or Aim Type 3 selected</t>
  </si>
  <si>
    <t>Apprenticeship Contract Type</t>
  </si>
  <si>
    <t>LearnDelFAMType = ACT</t>
  </si>
  <si>
    <t>ActEnd</t>
  </si>
  <si>
    <t>Apprenticeship funding end date</t>
  </si>
  <si>
    <t>LearnDelFAMDateTo</t>
  </si>
  <si>
    <t>ActStart</t>
  </si>
  <si>
    <t>Apprenticeship funding start date</t>
  </si>
  <si>
    <t>LearnDelFAMDateFrom</t>
  </si>
  <si>
    <t>ActualEndDate</t>
  </si>
  <si>
    <t>The date that the learner completed the learning activities necessary to achieve the learning aim</t>
  </si>
  <si>
    <t>ILR Learning Aim</t>
  </si>
  <si>
    <t>Actual end date</t>
  </si>
  <si>
    <t>LearnActEndDate</t>
  </si>
  <si>
    <t>Adl</t>
  </si>
  <si>
    <t>To identify whether the learning aim is financed by an Advanced Learner Loan</t>
  </si>
  <si>
    <t>ILR Learning Aim when is not Programme Aim or Programme Type 24 selected</t>
  </si>
  <si>
    <t>Advanced learner Loan</t>
  </si>
  <si>
    <t>LearnDelFAMType = ADL</t>
  </si>
  <si>
    <t>AimSeqNumber</t>
  </si>
  <si>
    <t>Aim sequence number</t>
  </si>
  <si>
    <t>1000</t>
  </si>
  <si>
    <t>AimType</t>
  </si>
  <si>
    <t>The type of aim</t>
  </si>
  <si>
    <t>Aim Type</t>
  </si>
  <si>
    <t>AlbEnd</t>
  </si>
  <si>
    <t>Loans Bursary funding end date</t>
  </si>
  <si>
    <t>ILR learning Aim when Advanced Learner Loan = 1 selected</t>
  </si>
  <si>
    <t>Advance loans Bursary end rate</t>
  </si>
  <si>
    <t>November 2019</t>
  </si>
  <si>
    <t>AlbRate</t>
  </si>
  <si>
    <t>The category of Loans Bursary funding awarded to Advanced Learner Loans learners where the provider is claiming support through the ILR</t>
  </si>
  <si>
    <t>Advance loans Bursary rate</t>
  </si>
  <si>
    <t>LearnDelFAMType = ALB</t>
  </si>
  <si>
    <t>AlbStart</t>
  </si>
  <si>
    <t>Loans Bursary funding start date</t>
  </si>
  <si>
    <t>Advance loans Bursary start date</t>
  </si>
  <si>
    <t>ConRefNumber</t>
  </si>
  <si>
    <t>The reference number, assigned by the ESFA, for an element of the contract</t>
  </si>
  <si>
    <t>ESF-987654321 or SB-12345678-1234567
SBA-98765431-7654321\</t>
  </si>
  <si>
    <t>ILR Learning Aim when Funding Model = ESF or Programme is Skills Bootcamps</t>
  </si>
  <si>
    <t>The date the aim was created</t>
  </si>
  <si>
    <t>Dam</t>
  </si>
  <si>
    <t>Indicates participation in programmes or initiatives in devolved areas</t>
  </si>
  <si>
    <t>005, 008</t>
  </si>
  <si>
    <t>ILR Learning Aim when Programme Type is selected and Funding Model 35 or 10 selected</t>
  </si>
  <si>
    <t>LearnDelFAMType = DAM</t>
  </si>
  <si>
    <t>DeliveryPostCode</t>
  </si>
  <si>
    <t>The postcode of the address at which the learning is delivered</t>
  </si>
  <si>
    <t>BR7 6SD</t>
  </si>
  <si>
    <t>Main delivery postcode</t>
  </si>
  <si>
    <t>DelLocPostCode</t>
  </si>
  <si>
    <t>EdfEnglish</t>
  </si>
  <si>
    <t>Learner has not achieved an English GCSE (at grade A*-C/9-4) by the end of year 11</t>
  </si>
  <si>
    <t>EDF</t>
  </si>
  <si>
    <t>EdfMaths</t>
  </si>
  <si>
    <t>Learner has not achieved a maths GCSE (at grade A*-C/9-4) by the end of year 11</t>
  </si>
  <si>
    <t>Eef</t>
  </si>
  <si>
    <t>To indicate eligibility for enhanced apprenticeship funding</t>
  </si>
  <si>
    <t>Eligibility for enhanced funding</t>
  </si>
  <si>
    <t>EEF</t>
  </si>
  <si>
    <t>EmploymentOutcome</t>
  </si>
  <si>
    <t>To indicate where a funded employment outcome is gained</t>
  </si>
  <si>
    <t>Employment Outcome</t>
  </si>
  <si>
    <t>EmpOutcome</t>
  </si>
  <si>
    <t>EpaCode</t>
  </si>
  <si>
    <t>The identifier for the organisation that will be carrying out the end point assessment for the standard</t>
  </si>
  <si>
    <t>EPA1234</t>
  </si>
  <si>
    <t>End Point Assessment Org ID</t>
  </si>
  <si>
    <t>EPAOrgID</t>
  </si>
  <si>
    <t>Aim level only, not entire batch exclusion (See Episodes:ilrstatus)</t>
  </si>
  <si>
    <t>true</t>
  </si>
  <si>
    <t>Individual ILR aims excluded from batch</t>
  </si>
  <si>
    <t>Ffi</t>
  </si>
  <si>
    <t>Indicates whether the learning aim is fully funded or co-funded with Adult Skills or Other Adult funding</t>
  </si>
  <si>
    <t>Full funding Indicator</t>
  </si>
  <si>
    <t>FFI</t>
  </si>
  <si>
    <t>Fme</t>
  </si>
  <si>
    <t>Learner eligibility for free meals</t>
  </si>
  <si>
    <t>FME</t>
  </si>
  <si>
    <t>FundModel</t>
  </si>
  <si>
    <t>Identifies the funding model to be applied when calculating funding for this learning aim.</t>
  </si>
  <si>
    <t>Funding Model</t>
  </si>
  <si>
    <t>FworkCode</t>
  </si>
  <si>
    <t>The framework code for the type of learning being undertaken</t>
  </si>
  <si>
    <t>5</t>
  </si>
  <si>
    <t>Framework Code</t>
  </si>
  <si>
    <t>Grade</t>
  </si>
  <si>
    <t>The examination grade awarded to the learner for the learning aim</t>
  </si>
  <si>
    <t>Outcome grade</t>
  </si>
  <si>
    <t>OutGrade</t>
  </si>
  <si>
    <t>Hhs</t>
  </si>
  <si>
    <t>Information about the household situation of the learner.		
Status codes and its meanings for household situation:
1 - has dependent children and nobody works
2 - no dependent children and nobody works
3 - only one adult works and has dependent children
98 - withhold
99 - other</t>
  </si>
  <si>
    <t>99</t>
  </si>
  <si>
    <t>Household Situation</t>
  </si>
  <si>
    <t>HHS</t>
  </si>
  <si>
    <t>Hns</t>
  </si>
  <si>
    <t>High needs students. To indicate if a local authority has paid element 3 'top-up' funding for an 16-19 (excluding Apprenticeships) funded student whose agreed support costs are greater than £6,000</t>
  </si>
  <si>
    <t>HNS</t>
  </si>
  <si>
    <t>identifier</t>
  </si>
  <si>
    <t>Ldm</t>
  </si>
  <si>
    <t>Learning Delivery Monitoring. Indicates participation in programmes or initiatives</t>
  </si>
  <si>
    <t>001</t>
  </si>
  <si>
    <t>Learner delivery monitoring</t>
  </si>
  <si>
    <t>LDM</t>
  </si>
  <si>
    <t>LearningStartPostCode</t>
  </si>
  <si>
    <t>The residency postcode of the learner for the purposes of funding</t>
  </si>
  <si>
    <t>Postcode at start of learning</t>
  </si>
  <si>
    <t>LSDPostcode</t>
  </si>
  <si>
    <t>Level</t>
  </si>
  <si>
    <t>Aim level</t>
  </si>
  <si>
    <t>X</t>
  </si>
  <si>
    <t>LsfEnd</t>
  </si>
  <si>
    <t>Learning Support Funding. To identify whether the learner requires learning support funding for this learning aim</t>
  </si>
  <si>
    <t>Learner Support Funding End date</t>
  </si>
  <si>
    <t>LsfStart</t>
  </si>
  <si>
    <t>Learner Support Funding Start date</t>
  </si>
  <si>
    <t>Aim name</t>
  </si>
  <si>
    <t>Generic code to identify ILR programme aims</t>
  </si>
  <si>
    <t>Nlm</t>
  </si>
  <si>
    <t>National learner monitoring. To identify any additional monitoring characteristics required for the learner</t>
  </si>
  <si>
    <t>17</t>
  </si>
  <si>
    <t>NLM</t>
  </si>
  <si>
    <t>OriginalStartDate</t>
  </si>
  <si>
    <t>Used for re-starts</t>
  </si>
  <si>
    <t>Original start date</t>
  </si>
  <si>
    <t>OrigLearnStartDate</t>
  </si>
  <si>
    <t>OtherFundAdj</t>
  </si>
  <si>
    <t>Other funding  adjustment for the aim from ILR</t>
  </si>
  <si>
    <t>Outcome</t>
  </si>
  <si>
    <t>Indicates whether the learner achieved the learning aim, achieved partially or had no success</t>
  </si>
  <si>
    <t>Outcome status</t>
  </si>
  <si>
    <t>PartnerUkprn</t>
  </si>
  <si>
    <t>Subcontracted or partnership UKPRN. The UKPRN of the partner organisation which is delivering this learning aim</t>
  </si>
  <si>
    <t>551641</t>
  </si>
  <si>
    <t>Partner UKPRN if valid</t>
  </si>
  <si>
    <t>PartnerUKPRN</t>
  </si>
  <si>
    <t>PlannedEndDate</t>
  </si>
  <si>
    <t>Learning planned end date. The date by which the provider and learner plan to complete the learning related to this learning aim</t>
  </si>
  <si>
    <t>Planned end date</t>
  </si>
  <si>
    <t>LearnPlanEndDate</t>
  </si>
  <si>
    <t>PlannedHours</t>
  </si>
  <si>
    <t>OTJ hours</t>
  </si>
  <si>
    <t>20</t>
  </si>
  <si>
    <t>Planned Hours</t>
  </si>
  <si>
    <t>PHours</t>
  </si>
  <si>
    <t>PriorLearnFundAdj</t>
  </si>
  <si>
    <t>Prior Learning adjustment for the aim from ILR</t>
  </si>
  <si>
    <t>30</t>
  </si>
  <si>
    <t xml:space="preserve">Shows programme ID in which Learner enrolled at the time of entity creation </t>
  </si>
  <si>
    <t xml:space="preserve">Shows programme name in which Learner enrolled at the time of entity creation </t>
  </si>
  <si>
    <t>Prevista Account Programme</t>
  </si>
  <si>
    <t>ProgType</t>
  </si>
  <si>
    <t>The type of programme which the learner is undertaking.</t>
  </si>
  <si>
    <t>Programme type</t>
  </si>
  <si>
    <t>ProvSpecDelMonA</t>
  </si>
  <si>
    <t>The occurrence of the provider specified data. A Occurrence</t>
  </si>
  <si>
    <t>A</t>
  </si>
  <si>
    <t>ProvSpecDelMonOccur</t>
  </si>
  <si>
    <t>ProvSpecDelMonB</t>
  </si>
  <si>
    <t>The occurrence of the provider specified data. B Occurrence</t>
  </si>
  <si>
    <t>B</t>
  </si>
  <si>
    <t>ProvSpecDelMonC</t>
  </si>
  <si>
    <t>The occurrence of the provider specified data. C Occurrence</t>
  </si>
  <si>
    <t>C</t>
  </si>
  <si>
    <t>ProvSpecDelMonD</t>
  </si>
  <si>
    <t>The occurrence of the provider specified data. D Occurrence</t>
  </si>
  <si>
    <t>D</t>
  </si>
  <si>
    <t>PwayCode</t>
  </si>
  <si>
    <t>Pathway. The pathway of the framework being undertaken</t>
  </si>
  <si>
    <t>Pathway Code</t>
  </si>
  <si>
    <t>ReferenceNumber</t>
  </si>
  <si>
    <t>The provider's reference number for the learner as assigned by the provider</t>
  </si>
  <si>
    <t>ZPROG001</t>
  </si>
  <si>
    <t>Aim reference number</t>
  </si>
  <si>
    <t>LearnAimRef</t>
  </si>
  <si>
    <t>Res</t>
  </si>
  <si>
    <t>To identify whether the learner has restarted the learning aim</t>
  </si>
  <si>
    <t>true/false</t>
  </si>
  <si>
    <t>Restart indicator</t>
  </si>
  <si>
    <t>RES</t>
  </si>
  <si>
    <t>Sof</t>
  </si>
  <si>
    <t>Source of funding. The organisation or source from which funding has been received directly for this learning aim in this teaching year.</t>
  </si>
  <si>
    <t>Source of funding</t>
  </si>
  <si>
    <t>SOF</t>
  </si>
  <si>
    <t>SoftwareSupplierAimIdentifier</t>
  </si>
  <si>
    <t>Software supplier aim identifier</t>
  </si>
  <si>
    <t>550e8400-e29b-41d4-a716-446655440000</t>
  </si>
  <si>
    <t>StandardCode</t>
  </si>
  <si>
    <t>The apprenticeship standard code for the learning being undertaken</t>
  </si>
  <si>
    <t>Standard Code</t>
  </si>
  <si>
    <t>StdCode</t>
  </si>
  <si>
    <t>The date on which learning for the learning aim began</t>
  </si>
  <si>
    <t>Programme start date</t>
  </si>
  <si>
    <t>LearnStartDate</t>
  </si>
  <si>
    <t>Completion status. An indication of the degree of completion of the learning activities leading to the learning aim.</t>
  </si>
  <si>
    <t>Completion status</t>
  </si>
  <si>
    <t>CompStatus</t>
  </si>
  <si>
    <t>TotalAssessmentPrice</t>
  </si>
  <si>
    <t>Total assessment price</t>
  </si>
  <si>
    <t>Total assesment price</t>
  </si>
  <si>
    <t>TNP2</t>
  </si>
  <si>
    <t>TotalTrainingPrice</t>
  </si>
  <si>
    <t>Total training price</t>
  </si>
  <si>
    <t>Total training Price</t>
  </si>
  <si>
    <t>TNP1</t>
  </si>
  <si>
    <t>The date of last update of entity</t>
  </si>
  <si>
    <t>WithdrawalReason</t>
  </si>
  <si>
    <t>The reason why the learner has withdrawn from the learning aim</t>
  </si>
  <si>
    <t>Reason for withdrawal</t>
  </si>
  <si>
    <t>WithdrawReason</t>
  </si>
  <si>
    <t>WorkPlacementEmployerId</t>
  </si>
  <si>
    <t>The identifier of the employer that the learner is undertaking the work experience placement with.</t>
  </si>
  <si>
    <t>Work Placement Employer Id</t>
  </si>
  <si>
    <t>WorkPlaceEmpId</t>
  </si>
  <si>
    <t>WorkPlacementEndDate</t>
  </si>
  <si>
    <t>The date the work placement ended</t>
  </si>
  <si>
    <t>Work Placement End Date</t>
  </si>
  <si>
    <t>WorkPlaceEndDate</t>
  </si>
  <si>
    <t>WorkPlacementHours</t>
  </si>
  <si>
    <t>The planned hours for the work placement record</t>
  </si>
  <si>
    <t>Work Placement Hours</t>
  </si>
  <si>
    <t>WorkPlaceHours</t>
  </si>
  <si>
    <t>WorkPlacementMode</t>
  </si>
  <si>
    <t>The type of work placement being undertaken</t>
  </si>
  <si>
    <t>WorkPlacementStartDate</t>
  </si>
  <si>
    <t>The date the work placement started.</t>
  </si>
  <si>
    <t>Work Placement Start Date</t>
  </si>
  <si>
    <t>WorkPlaceStartDate</t>
  </si>
  <si>
    <t>ActualHours</t>
  </si>
  <si>
    <t>Actual off the job hours for latest ILR aim with type 1 - Programme</t>
  </si>
  <si>
    <t>February 2025</t>
  </si>
  <si>
    <t>IlrLearner</t>
  </si>
  <si>
    <t>ILR Program update date</t>
  </si>
  <si>
    <t>Unique Learner Numbers</t>
  </si>
  <si>
    <t>9999999999</t>
  </si>
  <si>
    <t>ILRStatus</t>
  </si>
  <si>
    <t>Status codes and its meanings for ILR status:
1 - Newly submitted
2 - Signature required
3 - Signed
4 - QA verified
5 - Completed
7 - Pending
8 - Excluded
0 - Unknown</t>
  </si>
  <si>
    <t>0</t>
  </si>
  <si>
    <t>corresponds to learnerId / UsersId</t>
  </si>
  <si>
    <t>12</t>
  </si>
  <si>
    <t>ILR Program creation date</t>
  </si>
  <si>
    <t>WebAddress</t>
  </si>
  <si>
    <t>Web address of job (URL)</t>
  </si>
  <si>
    <t>https://www.daynurseries.co.uk/jobs/job.cfm/id/96008636825</t>
  </si>
  <si>
    <t>Job edit page</t>
  </si>
  <si>
    <t>VisibleTo</t>
  </si>
  <si>
    <t>MWS.WorkPlacement.Enums.SearchType</t>
  </si>
  <si>
    <t>Job visibility:
0 - All
1 - Group
2 - None
3 - AdminGroups</t>
  </si>
  <si>
    <t>All</t>
  </si>
  <si>
    <t>Jobs grid (tile)/job edit page</t>
  </si>
  <si>
    <t>Value</t>
  </si>
  <si>
    <t>Value of vacancy</t>
  </si>
  <si>
    <t>The latest date on which the job was updated.</t>
  </si>
  <si>
    <t>Title</t>
  </si>
  <si>
    <t>Job title</t>
  </si>
  <si>
    <t>Nursery Manager</t>
  </si>
  <si>
    <t>MWS.CRM.Enums.OrganizationStatus</t>
  </si>
  <si>
    <t>The status of job:
0 - Confirmed
1 - Opportunity
2 - Archived</t>
  </si>
  <si>
    <t>Confirmed</t>
  </si>
  <si>
    <t>SalaryMin</t>
  </si>
  <si>
    <t>Edm.Decimal</t>
  </si>
  <si>
    <t>Minimum salary of job</t>
  </si>
  <si>
    <t>SalaryMax</t>
  </si>
  <si>
    <t>Maximum salary of job</t>
  </si>
  <si>
    <t>ProjectedConversionDate</t>
  </si>
  <si>
    <t>Projected date for vacancy to be filled</t>
  </si>
  <si>
    <t>OrganisationPostcode</t>
  </si>
  <si>
    <t>Post code of organisation related to job</t>
  </si>
  <si>
    <t>S60 5HZ</t>
  </si>
  <si>
    <t>OrganisationName</t>
  </si>
  <si>
    <t>Name of organisation related to job</t>
  </si>
  <si>
    <t>AN Nursery -Bristol</t>
  </si>
  <si>
    <t>OrganisationContactPhone</t>
  </si>
  <si>
    <t>Contact phone of organisation related to job</t>
  </si>
  <si>
    <t>+447554696189</t>
  </si>
  <si>
    <t>OrganisationContactName</t>
  </si>
  <si>
    <t>Contact name of organisation related to job</t>
  </si>
  <si>
    <t>Milo Stuart</t>
  </si>
  <si>
    <t>OrganisationAddress</t>
  </si>
  <si>
    <t>Address of organisation related to job</t>
  </si>
  <si>
    <t>Gunnersbury House , 1 Chapel Hill</t>
  </si>
  <si>
    <t>MaximumEnrolments</t>
  </si>
  <si>
    <t>Maximum number of sucessful applicants</t>
  </si>
  <si>
    <t>Likelihood</t>
  </si>
  <si>
    <t>Likelihood of vacancy being filled</t>
  </si>
  <si>
    <t>Identifier for Job entity</t>
  </si>
  <si>
    <t>Hours</t>
  </si>
  <si>
    <t>MWS.WorkPlacement.Enums.JobType</t>
  </si>
  <si>
    <t>Type of job working hours:
0 - FullOrPartTime
1 - PartTime
2 - FullTime</t>
  </si>
  <si>
    <t>FullTime</t>
  </si>
  <si>
    <t>Grade/level of job opportunity</t>
  </si>
  <si>
    <t>ExpirationDate</t>
  </si>
  <si>
    <t>Date vacancy expires</t>
  </si>
  <si>
    <t>Job description</t>
  </si>
  <si>
    <t>provide day care for babies and young children from birth to five years old.</t>
  </si>
  <si>
    <t>Date of job creation</t>
  </si>
  <si>
    <t>February 2021</t>
  </si>
  <si>
    <t>ContractType</t>
  </si>
  <si>
    <t>MWS.WorkPlacement.Enums.JobContractType</t>
  </si>
  <si>
    <t>Job contract type:
0 - AnyContractType
1 - Temporary
2 - Permanent
3 - Apprenticeship</t>
  </si>
  <si>
    <t>Permanent</t>
  </si>
  <si>
    <t>AvailableEnrolments</t>
  </si>
  <si>
    <t>Number of job roles available</t>
  </si>
  <si>
    <t>Owner</t>
  </si>
  <si>
    <t>Job owner name</t>
  </si>
  <si>
    <t>March 2022</t>
  </si>
  <si>
    <t>Job owner name (corresponds to Users[Id])</t>
  </si>
  <si>
    <t>45</t>
  </si>
  <si>
    <t>WageType</t>
  </si>
  <si>
    <t>MWS.WorkPlacement.Enums.WageTypes</t>
  </si>
  <si>
    <t>Job wage type:
0 - Unspecified
1 - FixedWage
2 - NationalMinimumWage
3 - NationalMinimumWageForApprentices</t>
  </si>
  <si>
    <t>FixedWage</t>
  </si>
  <si>
    <t>FixedWageYearlyAmount</t>
  </si>
  <si>
    <t>Fixed Wage Yearly Amount</t>
  </si>
  <si>
    <t>42000</t>
  </si>
  <si>
    <t>SEM</t>
  </si>
  <si>
    <t>Defines is employer is "small"</t>
  </si>
  <si>
    <t>SEI</t>
  </si>
  <si>
    <t>Defines is user self-employed</t>
  </si>
  <si>
    <t>8</t>
  </si>
  <si>
    <t>PEI</t>
  </si>
  <si>
    <t>Shows is there was any training prior to enrollment</t>
  </si>
  <si>
    <t>OET</t>
  </si>
  <si>
    <t>Status codes and its meanings:
1 - is learner has been made redundant
2 - is small or medium employer
3 - has changed employer</t>
  </si>
  <si>
    <t>OET4</t>
  </si>
  <si>
    <t>Defines is Employment outcome gained on eligible funded programme</t>
  </si>
  <si>
    <t>User ILR, Employment Status record</t>
  </si>
  <si>
    <t>March 2024</t>
  </si>
  <si>
    <t>LOU</t>
  </si>
  <si>
    <t>Status codes and its meanings for Length of Unemployment:
1 - Learner has been unemployed for less than 6 months
2 - Learner has been unemployed for 6-11 months
3 - Learner has been unemployed for 12-23 months
4 - Learner has been unemployed for 24-35 months
5 - Learner has been unemployed for over 36 months</t>
  </si>
  <si>
    <t>4</t>
  </si>
  <si>
    <t>LOE</t>
  </si>
  <si>
    <t>Status codes and its meanings for Length of Employment:
1 - Learner has been employed for up to 3 months
2 - Learner has been employed for 4 months - 6 months
3 - Learner has been employed for 7 months - 12 months
4 - Learner has been employed for more than 12 months</t>
  </si>
  <si>
    <t>Identifier for LearnerEmployment entity</t>
  </si>
  <si>
    <t>13</t>
  </si>
  <si>
    <t>EmploymentStatus</t>
  </si>
  <si>
    <t>Status codes and its meanings:
10 - In paid employment
11 - Not in paid employment, looking for work and available to start work
12 - Not in paid employment, not looking for work and/or not available to start work
98 - Not known / not provided</t>
  </si>
  <si>
    <t>10</t>
  </si>
  <si>
    <t>EmpStat</t>
  </si>
  <si>
    <t>EmploymentStartDate</t>
  </si>
  <si>
    <t>Start date of employment</t>
  </si>
  <si>
    <t>DateEmpStat</t>
  </si>
  <si>
    <t>EmploymentEndDate</t>
  </si>
  <si>
    <t>End date of employment</t>
  </si>
  <si>
    <t>links to Organizations[Id] field</t>
  </si>
  <si>
    <t>Employer Company Number</t>
  </si>
  <si>
    <t>EII</t>
  </si>
  <si>
    <t>Status codes and its meanings for Employee's weekly hours per week:
5 - Learner is employed for 0 to 10 hours per week
6 - Learner is employed for 11 to 20 hours per week
7 - Learner is employed for 21 to 30 hours per week
8 - Learner is employed for 31+ hours per week</t>
  </si>
  <si>
    <t>BSI</t>
  </si>
  <si>
    <t>Status codes and its meanings for Benefit Status Indicator:
1 - Learner is in receipt of Job Seekers Allowance (JSA)
2 - Learner is in receipt of Employment and Support Allowance - Work Related Activity Group (ESA WRAG)
3 - Learner is in receipt of another state benefit other than JSA, Universal Credit or ESA (WRAG)
4 - Learner is in receipt of Universal Credit
5 - Learner is in receipt of Employment and Support Allowance (all categories)
6 - Learner is in receipt of other state benefits</t>
  </si>
  <si>
    <t>The latest date on which the Component record was updated.</t>
  </si>
  <si>
    <t>2022-06-29T14:11:21.662+01:00</t>
  </si>
  <si>
    <t>MWS.LearningProgrammes.Enums.LearningComponentStatus</t>
  </si>
  <si>
    <t>The Component's present status.
Possible values:
None
NotStarted
InProgress
EvidenceRequired
EvidenceSubmitted
Completed
Referred
NotCompleted
NOTE: QA-related statuses are not handled by this field.</t>
  </si>
  <si>
    <t>EvidenceSubmitted</t>
  </si>
  <si>
    <t>Learning Plan Overview
Add/Edit Component Form
Component Details</t>
  </si>
  <si>
    <t>Component status</t>
  </si>
  <si>
    <t>ReviewType</t>
  </si>
  <si>
    <t>If the Component Type is selected as "Review", the type of Review has to specified which are set at Programme Configuration.</t>
  </si>
  <si>
    <t>Comprehensive Review</t>
  </si>
  <si>
    <t xml:space="preserve">SubProgramId </t>
  </si>
  <si>
    <t>The subprogramme ID of the sub programme against which the sub programme component is created.
If the component belongs to Main (Episode) Programme then Null will be returned</t>
  </si>
  <si>
    <t>Sub programme Id is not seen anywhere in Aptem UI
Sub programme name could be seen when Edit Sub Programme Component form</t>
  </si>
  <si>
    <t>Not in UGR</t>
  </si>
  <si>
    <t>August 2023</t>
  </si>
  <si>
    <t>The programme ID of the programme against which the component is created.</t>
  </si>
  <si>
    <t>Add/Edit Component Form</t>
  </si>
  <si>
    <t>Program</t>
  </si>
  <si>
    <t>The programme name of the programme against which the component is created.</t>
  </si>
  <si>
    <t>TP AEB Legacy Learners</t>
  </si>
  <si>
    <t>The total number of hours scheduled to be logged against each component while adding evidence.</t>
  </si>
  <si>
    <t>100</t>
  </si>
  <si>
    <t>Add/Edit Component Form
Mark Evidence
Quality Assurance</t>
  </si>
  <si>
    <t>NotCompletedReason</t>
  </si>
  <si>
    <t>Aptem Employ - Reason selected for non-completion of the component.</t>
  </si>
  <si>
    <t>Learner has fallen sick.</t>
  </si>
  <si>
    <t>MandatoryActivity</t>
  </si>
  <si>
    <t>Aptem Employ - Flag defining whether the component is mandatory or not.</t>
  </si>
  <si>
    <t>True/False</t>
  </si>
  <si>
    <t>LastSubmissionDate</t>
  </si>
  <si>
    <t>The latest date on which the learner has submitted the evidence.</t>
  </si>
  <si>
    <t>IVEarliestSubmissionDate</t>
  </si>
  <si>
    <t>The IVEarliestSubmissionDate is a variable designed to hold the earliest date on which feedback was provided by an internal verifier. It filters the feedbacks to only those that have the type Verification. If such filtered internal verifier feedbacks exist, IVEarliestSubmissionDate is set to the earliest FeedbackDate among them. This is recalculated if evidence is deleted</t>
  </si>
  <si>
    <t xml:space="preserve">
Mark Evidence
Quality Assurance</t>
  </si>
  <si>
    <t>2019</t>
  </si>
  <si>
    <t>October 2023</t>
  </si>
  <si>
    <t>Unique ID for the created Component</t>
  </si>
  <si>
    <t>DueDate</t>
  </si>
  <si>
    <t>The deadline for completing the component. The date can be chosen specifically or determined by how many days or months there are until the program's start date.</t>
  </si>
  <si>
    <t>Learning plan component due date</t>
  </si>
  <si>
    <t>The date on which the Component record was created.</t>
  </si>
  <si>
    <t>CountRejected</t>
  </si>
  <si>
    <r>
      <rPr>
        <sz val="11"/>
        <color rgb="FF000000"/>
        <rFont val="Calibri"/>
        <family val="2"/>
        <scheme val="minor"/>
      </rPr>
      <t xml:space="preserve">Number of evidences with status: </t>
    </r>
    <r>
      <rPr>
        <b/>
        <sz val="11"/>
        <color rgb="FF000000"/>
        <rFont val="Calibri"/>
        <family val="2"/>
        <scheme val="minor"/>
      </rPr>
      <t>QAFeedbackReceived and Referred</t>
    </r>
    <r>
      <rPr>
        <sz val="11"/>
        <color rgb="FF000000"/>
        <rFont val="Calibri"/>
        <family val="2"/>
        <scheme val="minor"/>
      </rPr>
      <t>.
Can be NULL if no evidence was submitted yet against the component.
Can be 0 if evidence was first uploaded and then deleted.</t>
    </r>
  </si>
  <si>
    <t>CountPending</t>
  </si>
  <si>
    <r>
      <rPr>
        <sz val="11"/>
        <color rgb="FF000000"/>
        <rFont val="Calibri"/>
        <family val="2"/>
        <scheme val="minor"/>
      </rPr>
      <t xml:space="preserve">Number of evidences with status: </t>
    </r>
    <r>
      <rPr>
        <b/>
        <sz val="11"/>
        <color rgb="FF000000"/>
        <rFont val="Calibri"/>
        <family val="2"/>
        <scheme val="minor"/>
      </rPr>
      <t>PendingAssessment, TraineeAccepted, TraineeReferred, TutorFeedbackReceived</t>
    </r>
    <r>
      <rPr>
        <sz val="11"/>
        <color rgb="FF000000"/>
        <rFont val="Calibri"/>
        <family val="2"/>
        <scheme val="minor"/>
      </rPr>
      <t>.
Can be NULL if no evidence was submitted yet against the component.
Can be 0 if evidence was first uploaded and then deleted.</t>
    </r>
  </si>
  <si>
    <t>CountEvidence</t>
  </si>
  <si>
    <t>Total Number of Evidence submitted against the component.
Can be NULL if no evidence was submitted yet against the component.
Can be 0 if evidence was first uploaded and then deleted.</t>
  </si>
  <si>
    <t>CountApproved</t>
  </si>
  <si>
    <r>
      <rPr>
        <sz val="11"/>
        <color rgb="FF000000"/>
        <rFont val="Calibri"/>
        <family val="2"/>
        <scheme val="minor"/>
      </rPr>
      <t xml:space="preserve">Number of evidences with status: </t>
    </r>
    <r>
      <rPr>
        <b/>
        <sz val="11"/>
        <color rgb="FF000000"/>
        <rFont val="Calibri"/>
        <family val="2"/>
        <scheme val="minor"/>
      </rPr>
      <t>QAVerified and Accepted</t>
    </r>
    <r>
      <rPr>
        <sz val="11"/>
        <color rgb="FF000000"/>
        <rFont val="Calibri"/>
        <family val="2"/>
        <scheme val="minor"/>
      </rPr>
      <t>.
Can be NULL if no evidence was submitted yet against the component.
Can be 0 if evidence was first uploaded and then deleted.</t>
    </r>
  </si>
  <si>
    <t>15</t>
  </si>
  <si>
    <t>Component Details</t>
  </si>
  <si>
    <t>ComponentType</t>
  </si>
  <si>
    <t>MWS.LearningProgrammes.Enums.LearningComponentType</t>
  </si>
  <si>
    <r>
      <rPr>
        <sz val="11"/>
        <color rgb="FF000000"/>
        <rFont val="Calibri"/>
        <family val="2"/>
        <charset val="204"/>
        <scheme val="minor"/>
      </rPr>
      <t xml:space="preserve">The type of the created component:
</t>
    </r>
    <r>
      <rPr>
        <b/>
        <sz val="11"/>
        <color rgb="FF000000"/>
        <rFont val="Calibri"/>
        <family val="2"/>
        <charset val="204"/>
        <scheme val="minor"/>
      </rPr>
      <t>Qualification
Online training
Online training – external
Offline learning (placement/workshop)
Assignment (Task)
Meeting
Scheduled online event
End-point assessment
Miscellaneous
Review
Digital learning
FS Initial Assessment
FS Diagnostic/Revision
EQUAL Course
Job search
Resource Centre usage
Mentoring
Shadowing</t>
    </r>
  </si>
  <si>
    <t>Drill Downs
Learning Plan Overview
Add/Edit Component Form
Component Details</t>
  </si>
  <si>
    <t>Component type</t>
  </si>
  <si>
    <t>The Admin ID that was selected to indicate the ownership of the newly created Component. Will be selected at the time of creating a new Component.</t>
  </si>
  <si>
    <t>SubProgrammeId</t>
  </si>
  <si>
    <t>If 'SubProgrammeId' is equal to 'ProgrammeId', it means that the component is part of an episode program. 
However, if 'SubProgrammeId' is not equal to 'ProgrammeId', it means that the component is part of a subprogram.</t>
  </si>
  <si>
    <t>ComponentName</t>
  </si>
  <si>
    <t>The custom name added for the component by the admin at the time of creation.</t>
  </si>
  <si>
    <t>L2 English FS</t>
  </si>
  <si>
    <t>Drill Downs
Add/Edit Component Form</t>
  </si>
  <si>
    <t>Component name</t>
  </si>
  <si>
    <t>ComponentId</t>
  </si>
  <si>
    <t>Edm.Guid</t>
  </si>
  <si>
    <t>The unique ID created in the client side while creating a new component. The ID is used to map documents against the component.</t>
  </si>
  <si>
    <t>82f165e8-860f-4e20-93e9-1e2bfbf7efb8</t>
  </si>
  <si>
    <t>Unique learning plan component ID</t>
  </si>
  <si>
    <t>CompletedDate</t>
  </si>
  <si>
    <r>
      <rPr>
        <sz val="11"/>
        <color rgb="FF000000"/>
        <rFont val="Calibri"/>
        <family val="2"/>
        <charset val="204"/>
        <scheme val="minor"/>
      </rPr>
      <t xml:space="preserve">The date on which the component status is set as 
</t>
    </r>
    <r>
      <rPr>
        <b/>
        <sz val="11"/>
        <color rgb="FF000000"/>
        <rFont val="Calibri"/>
        <family val="2"/>
        <charset val="204"/>
        <scheme val="minor"/>
      </rPr>
      <t>Completed</t>
    </r>
    <r>
      <rPr>
        <sz val="11"/>
        <color rgb="FF000000"/>
        <rFont val="Calibri"/>
        <family val="2"/>
        <charset val="204"/>
        <scheme val="minor"/>
      </rPr>
      <t>. The conditions vary for different component types.</t>
    </r>
  </si>
  <si>
    <t>Learning plan component completed date</t>
  </si>
  <si>
    <t>AssessorEarliestSubmissionDate</t>
  </si>
  <si>
    <t xml:space="preserve">The AssessorEarliestSubmissionDate is a variable that stores the earliest date on which feedback was given by an assessor. It filters feedbacks to only those of type Assessment and excludes feedbacks with statuses TraineeAccepted, TraineeReferred, or TutorFeedbackReceived. If any such filtered assessor feedbacks exist, the AssessorEarliestSubmissionDate will be set to the earliest FeedbackDate among them. This is recalculated if evidence is deleted.
</t>
  </si>
  <si>
    <t>The actual number of hours logged whilst adding evidences for the component.</t>
  </si>
  <si>
    <t>Add/Edit Component Form
OTJH Drill Down and OTJH Widgets</t>
  </si>
  <si>
    <t>EvidencedMinutesTracked</t>
  </si>
  <si>
    <r>
      <rPr>
        <sz val="11"/>
        <color rgb="FF000000"/>
        <rFont val="Calibri"/>
        <family val="2"/>
        <charset val="204"/>
        <scheme val="minor"/>
      </rPr>
      <t>The actual number of minutes logged whilst adding evidences for the component. (</t>
    </r>
    <r>
      <rPr>
        <b/>
        <sz val="11"/>
        <color rgb="FF000000"/>
        <rFont val="Calibri"/>
        <family val="2"/>
        <charset val="204"/>
        <scheme val="minor"/>
      </rPr>
      <t>ActualHours</t>
    </r>
    <r>
      <rPr>
        <sz val="11"/>
        <color rgb="FF000000"/>
        <rFont val="Calibri"/>
        <family val="2"/>
        <charset val="204"/>
        <scheme val="minor"/>
      </rPr>
      <t xml:space="preserve"> in minutes)</t>
    </r>
  </si>
  <si>
    <t>90</t>
  </si>
  <si>
    <t>September 2022</t>
  </si>
  <si>
    <t>DeliveryViaEmployer</t>
  </si>
  <si>
    <t>Flag specifing if the component is delivered via the employer of the learner.</t>
  </si>
  <si>
    <t>VisibleToLearner</t>
  </si>
  <si>
    <t>If the Learning Plan Component is flagged and stored as ‘Visible to the Learner’ within the application, it will return ‘True’ in the OData field
If the Learning Plan Component is not flagged and stored as ‘Visible to the Learner’ within the application, or is Qualification component, it will return ‘False’ in the OData field</t>
  </si>
  <si>
    <t>MeetingComponent_MeetOnline</t>
  </si>
  <si>
    <t>Nullable. For learning plan components of type Meeting, it has a true or false value, depending on whether the MeetOnline checkbox is checked. For other component types, the value is null. To access the field, a select statement should be used for the LearningPlanComponents feed (for example - odata/1.0/learningPlanComponents?$select=Id,MeetingComponent_MeetOnline)</t>
  </si>
  <si>
    <t>true;false;NULL</t>
  </si>
  <si>
    <t>Learning plan component(Meet Online checkbox)</t>
  </si>
  <si>
    <t>April 2025</t>
  </si>
  <si>
    <t>MWS.MessageCenter.Enum.MessageType</t>
  </si>
  <si>
    <t>Message Type: one of preset types</t>
  </si>
  <si>
    <t>Corresponds to [Id] in User field - can be a learner, admin, employer etc</t>
  </si>
  <si>
    <t>ReadDate</t>
  </si>
  <si>
    <t>Message</t>
  </si>
  <si>
    <t>Content of message in html format</t>
  </si>
  <si>
    <t>Index of message</t>
  </si>
  <si>
    <t>User's id for which milestone is created</t>
  </si>
  <si>
    <t>9</t>
  </si>
  <si>
    <t>ProjectedDate</t>
  </si>
  <si>
    <t>2021-03-01T00:00:00Z</t>
  </si>
  <si>
    <t>- Date column in Milestones grid (tile) (Classic interface)
- Date field on Edit milestone form(Classic interface)
- Date column in Milestones section of JobSeekerProfile (Classic)</t>
  </si>
  <si>
    <t>Programme's id for which milestone is created</t>
  </si>
  <si>
    <t>Unique ID for the created milestone</t>
  </si>
  <si>
    <t>Relate</t>
  </si>
  <si>
    <t>10018</t>
  </si>
  <si>
    <t>EmployerCategory</t>
  </si>
  <si>
    <t>Employer category</t>
  </si>
  <si>
    <t>Category name</t>
  </si>
  <si>
    <t>AchievedDate</t>
  </si>
  <si>
    <t>Date when milestone is achived</t>
  </si>
  <si>
    <t>2022-05-16T00:00:00+01:00</t>
  </si>
  <si>
    <t>MilestoneName</t>
  </si>
  <si>
    <t>Milestone name</t>
  </si>
  <si>
    <t>- Description column in Milestones grid (tile) (Classic interface)
- Description field on Edit milestone form(Classic interface)
- Description column in Milestones section of JobSeekerProfile (Classic)</t>
  </si>
  <si>
    <t>February 2022</t>
  </si>
  <si>
    <t>ProgrammeEndDate</t>
  </si>
  <si>
    <t>Programme end date</t>
  </si>
  <si>
    <t>2022-09-02T00:00:00+01:00</t>
  </si>
  <si>
    <t xml:space="preserve">- Practical Period End Date/End Date field in Programmes section (Previous programmes sub-section if milestone for previous programme) of JobSeekerProfile (Classic)
</t>
  </si>
  <si>
    <t>MWS.Outcomes.Enums.MilestoneStatuses</t>
  </si>
  <si>
    <t>Milestone status</t>
  </si>
  <si>
    <t>Active</t>
  </si>
  <si>
    <t>- Status dropdown on Edit milestone form (Classic)
- Status column on Milestones grid(tile)
- Status column in Milestones section of JobSeekerProfile(Classic)</t>
  </si>
  <si>
    <t>ClaimedStatus</t>
  </si>
  <si>
    <t>MWS.Outcomes.DbModels.MilestoneClaimed</t>
  </si>
  <si>
    <t>Clamed status</t>
  </si>
  <si>
    <t>NotClaimed</t>
  </si>
  <si>
    <t>- Claimed dropdown on Edit milestone form (Classic)
- Claimed column on Milestones grid(tile)
- Claimed column in Milestones section of JobSeekerProfile(Classic)</t>
  </si>
  <si>
    <t>PaidDate</t>
  </si>
  <si>
    <t>ERSCredit</t>
  </si>
  <si>
    <t>CreditNumber</t>
  </si>
  <si>
    <t>DebitDate</t>
  </si>
  <si>
    <t>ERSDebit</t>
  </si>
  <si>
    <t>DebitNumber</t>
  </si>
  <si>
    <t>Note</t>
  </si>
  <si>
    <t>content of note</t>
  </si>
  <si>
    <t>note id (table index)</t>
  </si>
  <si>
    <t>Date of note</t>
  </si>
  <si>
    <t>Admin Id of note creator</t>
  </si>
  <si>
    <t>Not presented</t>
  </si>
  <si>
    <t>link to Program[Id] field</t>
  </si>
  <si>
    <t>Step</t>
  </si>
  <si>
    <t>step's name</t>
  </si>
  <si>
    <t>this is step name</t>
  </si>
  <si>
    <t>Depends on configuration of the program's Onboarding Wizard</t>
  </si>
  <si>
    <t>Question</t>
  </si>
  <si>
    <t>text of custom onboarding question</t>
  </si>
  <si>
    <t>to bath or not to bath?</t>
  </si>
  <si>
    <t>user's "FirstName LastName"</t>
  </si>
  <si>
    <t>John Snow</t>
  </si>
  <si>
    <t>Programme</t>
  </si>
  <si>
    <t>programme's name</t>
  </si>
  <si>
    <t>Program with some name</t>
  </si>
  <si>
    <t>date of completion Onboard</t>
  </si>
  <si>
    <t>2000-01-01T16:00:00.000Z</t>
  </si>
  <si>
    <t>Answer</t>
  </si>
  <si>
    <t>text of answer to custom onboarding question</t>
  </si>
  <si>
    <t>this is the answer</t>
  </si>
  <si>
    <t>Role</t>
  </si>
  <si>
    <t>Contact's role in the company</t>
  </si>
  <si>
    <t>CTO</t>
  </si>
  <si>
    <t>Phone</t>
  </si>
  <si>
    <t>Phone number</t>
  </si>
  <si>
    <t>1234567890</t>
  </si>
  <si>
    <t>- Organisations grid (tile) &gt; Contact column - Primary contact's phone (Classic)
- Contact Profile &gt; Details section (Classic)
- Contact Profile &gt; Details section &gt; Edit details form &gt; Phone field (Classic)
- Organisation Profile &gt; Details section - Primary contact's phone (Classic)
- Organisation Profile &gt; Contacts section &gt; Phone column
- Organisation Profile &gt; Add contact form &gt; Phone field (Classic)
- Create tracker (job-related) form &gt; Add contact form (Classic &amp; PWA)</t>
  </si>
  <si>
    <t>Nikky Brenty</t>
  </si>
  <si>
    <t>- Organisations grid (tile) &gt; Contact column - Primary contact's Name (Classic)
- Contact Profile &gt; Details section (Classic)
- Contacts Profile &gt; Details section &gt; Edit details &gt; Name field (Classic)
- Organisation Profile &gt; Details section - Primary contact's Name (Classic)
- Organisation Profile &gt; Contacts section &gt; Name column (Classic)
- Organisation Profile &gt; Add contact form &gt; Name field (Classic)
- Create tracker (job-related) form &gt; Add contact form  &gt; Name field (Classic &amp; PWA)</t>
  </si>
  <si>
    <t>Unique identifier for each contact</t>
  </si>
  <si>
    <t>218</t>
  </si>
  <si>
    <t>Email</t>
  </si>
  <si>
    <t>Email address</t>
  </si>
  <si>
    <t>nikky@any.com</t>
  </si>
  <si>
    <t>- Organisations grid (tile) &gt; Contact column - Primary contact's email (Classic)
- Contact Profile &gt; Details section (Classic)
- Contact Profile &gt; Details section &gt; Edit details &gt; Email field (Classic)
- Organisation Profile &gt; Details section - Primary contact's email (Classic)
- Organisation Profile &gt; Contacts section &gt; Email column (Classic)
- Organisation Profile &gt; Add contact form &gt; Email field (Classic)
- Create tracker (job-related) form &gt; Add contact form  &gt; Email field (Classic &amp; PWA)</t>
  </si>
  <si>
    <t>AdditionalPhone</t>
  </si>
  <si>
    <t>Additional phone number</t>
  </si>
  <si>
    <t>- Contact Profile &gt; Details section (Classic)
- Contact Profile &gt; Edit details form &gt; Additional phone field (Classic)
- Organisation Profile &gt; Contacts section &gt; Additional Phone column (Classic)
- Organisation Profile &gt; Add contact form &gt; Additional Phone field (Classic)
- Create tracker (job-related) form &gt; Add contact form &gt; Additional phone field (Classic &amp; PWA)</t>
  </si>
  <si>
    <t>Website</t>
  </si>
  <si>
    <t>Organisation's website url</t>
  </si>
  <si>
    <t>www.mywebsite.com</t>
  </si>
  <si>
    <t>- Organisations grid (tile) &gt; Url column (Classic)
- Create/Edit Organisation form &gt; Website field (Classic)
- Organisation Profile &gt; Details section &gt; Url (Classic)</t>
  </si>
  <si>
    <t>May 2021</t>
  </si>
  <si>
    <t>The date when organisation's record was last updated</t>
  </si>
  <si>
    <t>2022-05-23T12:06:17.8242208+01:00</t>
  </si>
  <si>
    <t>- Organisation Profile &gt; Audit Trail section &gt; Changes column &gt; UpdateDate property (Classic)</t>
  </si>
  <si>
    <t>Ukprn</t>
  </si>
  <si>
    <t>UK Provider Reference Number (UKPRN)</t>
  </si>
  <si>
    <t>- Create/Edit Organisation form (for orgs of 'Training' &amp; 'Other' type) &gt; UKPRN field (Classic)</t>
  </si>
  <si>
    <t>UKPRN</t>
  </si>
  <si>
    <t>MWS.Core.Enums.OrganizationType</t>
  </si>
  <si>
    <t>Employer/Provider/EPA</t>
  </si>
  <si>
    <t>Organisation tile &gt; Create/Edit organisation form &gt; Type radiobuttons group (Classic)</t>
  </si>
  <si>
    <t>Organisation Type</t>
  </si>
  <si>
    <t>Status of deal with the organisation ( Confirmed, Opportunity, Archived)</t>
  </si>
  <si>
    <t>- Create/Edit Organisation form (for all org types)  &gt; Status dropdown (Classic)</t>
  </si>
  <si>
    <t>ReferrerSummary_UsersReferredMonth</t>
  </si>
  <si>
    <t>Number of users referred during last month (GenericReport/Organizations)</t>
  </si>
  <si>
    <t>Organisation Generic Report</t>
  </si>
  <si>
    <t xml:space="preserve"> Number of users referred in last month</t>
  </si>
  <si>
    <t>ReferrerSummary_UsersReferred7Days</t>
  </si>
  <si>
    <t>Number of users referred during last week (GenericReport/Organizations)</t>
  </si>
  <si>
    <t xml:space="preserve"> Number of users referred in last 7 days</t>
  </si>
  <si>
    <t>ReferrerSummary_UsersReferred</t>
  </si>
  <si>
    <t>Total number of reffered users (GenericReport/Organizations)</t>
  </si>
  <si>
    <t xml:space="preserve"> Number of users referred</t>
  </si>
  <si>
    <t>Postcode</t>
  </si>
  <si>
    <t>Organisation Profile (Classic):
- Details section &gt; Location (primary address post code)
- Address section &gt; Post code column 
- Address section &gt;  Add/Edit address form</t>
  </si>
  <si>
    <t>Organisation postcode</t>
  </si>
  <si>
    <t>Creator of organisation</t>
  </si>
  <si>
    <t>AN Manager</t>
  </si>
  <si>
    <t>- Organisation Profile (Classic) &gt; Owner field (Classic)
- Create/Edit Organisation form &gt; Owner dropdown (Classic)</t>
  </si>
  <si>
    <t>Organisation main contact name</t>
  </si>
  <si>
    <t>AN Care Services</t>
  </si>
  <si>
    <t>- Organisation Profile (Classic) 
- Create/Edit Organisation form &gt; Name field (Classic)</t>
  </si>
  <si>
    <t>Organisation name</t>
  </si>
  <si>
    <t>LevyPayer</t>
  </si>
  <si>
    <t>Flags if required to pay in accordance with Levy Legislation</t>
  </si>
  <si>
    <t>- Create/Edit Organisation form (for orgs of 'Employer' type) &gt; Levy Payer dropdown (Classic)</t>
  </si>
  <si>
    <t>Is the organisation a levy payer</t>
  </si>
  <si>
    <t>InsurancePolicyNumber</t>
  </si>
  <si>
    <t>Organisation's Insurance policy number</t>
  </si>
  <si>
    <t>- Create/Edit Organisation form ('Health &amp; Safety documentation completed' checkbox selected)  &gt; Policy number field (Classic)</t>
  </si>
  <si>
    <t>InsuranceExpiryDate</t>
  </si>
  <si>
    <t>Organisation's Insurance expiry date</t>
  </si>
  <si>
    <t>2024-08-16T00:00:00Z</t>
  </si>
  <si>
    <t>- Create/Edit Organisation form ('Health &amp; Safety documentation completed' checkbox selected)  &gt; Insurance expiry date field (Classic)</t>
  </si>
  <si>
    <t>InsuranceCoName</t>
  </si>
  <si>
    <t>Organisation's Insurer</t>
  </si>
  <si>
    <t>Insurance Company</t>
  </si>
  <si>
    <t>- Create/Edit Organisation form ('Health &amp; Safety documentation completed' checkbox selected)  &gt; Insurance Co name field (Classic)</t>
  </si>
  <si>
    <t>Unique identifier for each organisation record</t>
  </si>
  <si>
    <t>Organisation ID</t>
  </si>
  <si>
    <t>HealthAndSafetyLastVisitDate</t>
  </si>
  <si>
    <t>Date of last H&amp;S visit</t>
  </si>
  <si>
    <t>2023-05-17T00:00:00Z</t>
  </si>
  <si>
    <t>Create/Edit Organisation form &gt; Last visit date field (Classic)</t>
  </si>
  <si>
    <t>HealthAndSafetyDocCompleted</t>
  </si>
  <si>
    <t>Flags if H&amp;S documents have been completed</t>
  </si>
  <si>
    <t>Create/Edit Organisation form &gt; Health &amp; Safety documentation completed checkbox (Classic)</t>
  </si>
  <si>
    <t>HealthAndSafety</t>
  </si>
  <si>
    <t>MWS.CRM.Enums.HealthAndSafety</t>
  </si>
  <si>
    <t>Health &amp; Safety status (Not known, Low, Medium or High)</t>
  </si>
  <si>
    <t>Medium</t>
  </si>
  <si>
    <t>Create/Edit Organisation form &gt; Health &amp; Safety dropdown (Classic)</t>
  </si>
  <si>
    <t>EmployerSummary_PlacementsMonth</t>
  </si>
  <si>
    <t xml:space="preserve"> Number of placements in last month</t>
  </si>
  <si>
    <t>Organisations Generic Report</t>
  </si>
  <si>
    <t>EmployerSummary_Placements7Days</t>
  </si>
  <si>
    <t xml:space="preserve"> Number of placements in last 7 days</t>
  </si>
  <si>
    <t>EmployerSummary_Placements</t>
  </si>
  <si>
    <t xml:space="preserve"> Number of placements</t>
  </si>
  <si>
    <t>EmployerSummary_PlacementOpportunitiesMonth</t>
  </si>
  <si>
    <t xml:space="preserve"> Number of placement opportunities in last month</t>
  </si>
  <si>
    <t>EmployerSummary_PlacementOpportunities7Days</t>
  </si>
  <si>
    <t xml:space="preserve"> Number of placement opportunities in last 7 days</t>
  </si>
  <si>
    <t>EmployerSummary_PlacementOpportunities</t>
  </si>
  <si>
    <t xml:space="preserve"> Number of placement opportunities</t>
  </si>
  <si>
    <t>EmployerSummary_JobsMonth</t>
  </si>
  <si>
    <t xml:space="preserve"> Number of jobs in last month</t>
  </si>
  <si>
    <t>EmployerSummary_Jobs7Days</t>
  </si>
  <si>
    <t xml:space="preserve"> Number of jobs in last 7 days</t>
  </si>
  <si>
    <t>EmployerSummary_Jobs</t>
  </si>
  <si>
    <t xml:space="preserve"> Number of jobs</t>
  </si>
  <si>
    <t>EmployerSummary_JobOpportunitiesMonth</t>
  </si>
  <si>
    <t xml:space="preserve"> Number of job opportunities in last month</t>
  </si>
  <si>
    <t>EmployerSummary_JobOpportunities7Days</t>
  </si>
  <si>
    <t xml:space="preserve"> Number of job opportunities in last 7 days</t>
  </si>
  <si>
    <t>EmployerSummary_JobOpportunities</t>
  </si>
  <si>
    <t xml:space="preserve"> Number of job opportunities</t>
  </si>
  <si>
    <t>EmployerGroupId</t>
  </si>
  <si>
    <t>Employer group id</t>
  </si>
  <si>
    <t>Organisation’s Employer Data Service Reference</t>
  </si>
  <si>
    <t>123456789</t>
  </si>
  <si>
    <t>Create/Edit Organisation form &gt; EDRS/ERN number field (Classic)</t>
  </si>
  <si>
    <t>The date when organisation's record was created</t>
  </si>
  <si>
    <t>Organisation Profile &gt; Audit Trail &gt; Date of the earliest record</t>
  </si>
  <si>
    <t>ContactPhone</t>
  </si>
  <si>
    <t>Contact phone number</t>
  </si>
  <si>
    <t>+447553086189</t>
  </si>
  <si>
    <t>- Organisation Profile &gt; Details section - Primary contact's phone (Classic)</t>
  </si>
  <si>
    <t>Organisation phone number</t>
  </si>
  <si>
    <t>Contact name</t>
  </si>
  <si>
    <t>Robert Anderson</t>
  </si>
  <si>
    <t>- Organisation Profile &gt; Details section - Primary contact's Name (Classic)</t>
  </si>
  <si>
    <t>Organisationmain contact</t>
  </si>
  <si>
    <t>ContactEmail</t>
  </si>
  <si>
    <t>Contact email</t>
  </si>
  <si>
    <t>robert.anderson@gmail.com</t>
  </si>
  <si>
    <t>- Organisation Profile &gt; Details section - Primary contact's Address (Classic)</t>
  </si>
  <si>
    <t>Organisation email address</t>
  </si>
  <si>
    <t>CompanyNumber</t>
  </si>
  <si>
    <t xml:space="preserve">Company number. Equals EDRS number. </t>
  </si>
  <si>
    <t>Registered company number</t>
  </si>
  <si>
    <t>Categories</t>
  </si>
  <si>
    <t>Sector in which the employer primarily operates</t>
  </si>
  <si>
    <t>Insurance, IT</t>
  </si>
  <si>
    <t>- Organisation Profile &gt; Details section - Categories (Classic)
- Create/Edit Organisation form &gt; Category field</t>
  </si>
  <si>
    <t>ApproxNoOfEmployees</t>
  </si>
  <si>
    <t>Approximate number of employees</t>
  </si>
  <si>
    <t>- Create/Edit Organisation form &gt; Approx. no of employees field</t>
  </si>
  <si>
    <t>Approx number of employees in organisation</t>
  </si>
  <si>
    <t>AgreementIdentifier</t>
  </si>
  <si>
    <t>Apprenticeship agreement id</t>
  </si>
  <si>
    <t>abc123</t>
  </si>
  <si>
    <t>- Create/Edit Organisation form &gt; Apprenticeship agreement id field</t>
  </si>
  <si>
    <t>Agreement identifier number</t>
  </si>
  <si>
    <t>Address</t>
  </si>
  <si>
    <t>14 Whitehill Road,,Rotherham,South Yorkshire</t>
  </si>
  <si>
    <t>- Organisation Profile &gt; Details section - Location (primary contact) (Classic)
- Create/Edit Organisation form &gt; Address section (Classic)</t>
  </si>
  <si>
    <t>Organisation address</t>
  </si>
  <si>
    <t>Unique identifier for each review responses</t>
  </si>
  <si>
    <t>Within 15 Minutes</t>
  </si>
  <si>
    <t>*Not present</t>
  </si>
  <si>
    <t>November 2023, Release 2</t>
  </si>
  <si>
    <t>May 2023</t>
  </si>
  <si>
    <t> 24/05/2024</t>
  </si>
  <si>
    <t>Links to Review[Id] field</t>
  </si>
  <si>
    <t>Section</t>
  </si>
  <si>
    <t>Title of section</t>
  </si>
  <si>
    <t>Learner Satisfaction</t>
  </si>
  <si>
    <t>Console -&gt; Reviews Grid -&gt; Review Content;
Classic -&gt; User profile -&gt; Reviews -&gt; Review Content</t>
  </si>
  <si>
    <t>Title of question</t>
  </si>
  <si>
    <t>Are you satisfied with your course?</t>
  </si>
  <si>
    <t>Answer to the question</t>
  </si>
  <si>
    <t>Example data for different field types:
Text: \"Are you satisfied with your course?\"
Boolean: true
Numeric: 123
Date: \"2023-10-05\"
Text multiline: \"Are you satisfied with your course?\\nIf yes, why exactly?\\nIf no, why exactly?\"</t>
  </si>
  <si>
    <t>Last date&amp;time when of review's section was updated (UTC)</t>
  </si>
  <si>
    <t>2023-10-30T14:03:08.0476787Z</t>
  </si>
  <si>
    <t>Last date&amp;time when any of review's section was updated (saving data or changing status of a section)</t>
  </si>
  <si>
    <t>2018-07-17T12:07:54.0252764+01:00</t>
  </si>
  <si>
    <t xml:space="preserve">Classic: Reviews Grid - Jobseeker Profile - 'Updated' Column, Console: Not used </t>
  </si>
  <si>
    <t xml:space="preserve">*Not present </t>
  </si>
  <si>
    <t>RagLevel</t>
  </si>
  <si>
    <t>MWS.Review.Parts.Sections.RagLevel</t>
  </si>
  <si>
    <t>Red/Amber/Green rating, set in RAG section</t>
  </si>
  <si>
    <t>Amber</t>
  </si>
  <si>
    <t>Section RAG Status, both Classic &amp; Console</t>
  </si>
  <si>
    <t>Name of a programme where Review Type is originating from</t>
  </si>
  <si>
    <t>TP Supporting Teaching and Learning in Schools Framework Level 3 legacy learners</t>
  </si>
  <si>
    <t>Within 1 Hour</t>
  </si>
  <si>
    <t>Console - Learner Profile, Learners Grid; Classic - Programmes grid, Learner Profile</t>
  </si>
  <si>
    <t>2020</t>
  </si>
  <si>
    <t>Id of a programme where Review Type is originating from</t>
  </si>
  <si>
    <t>PlannedDate</t>
  </si>
  <si>
    <t>planned start date and time of Review</t>
  </si>
  <si>
    <t>2020-03-11T09:00:00Z</t>
  </si>
  <si>
    <t>Console Reviews Grid, Edit Review Form</t>
  </si>
  <si>
    <t>The actual name of the Review (in sync with the associated Learning Plan Component`s name)</t>
  </si>
  <si>
    <t>Formal Progress Review</t>
  </si>
  <si>
    <t>Console Reviews Grid, Edit Review Form, Learning Plan Component Details</t>
  </si>
  <si>
    <t>Allows a review to be matched to a component in the LearningPlanComponents table via LearningPlanComponents[Id]</t>
  </si>
  <si>
    <t>342</t>
  </si>
  <si>
    <t>unique index id for each review</t>
  </si>
  <si>
    <t>Duration</t>
  </si>
  <si>
    <t>Time spent captured upon finishing review. (in minutes) [DEPRECATED] *Relevant only for Classic UI. Removed in Console</t>
  </si>
  <si>
    <t>240</t>
  </si>
  <si>
    <t>DocumentStatus</t>
  </si>
  <si>
    <t>Status of the linked Review eDocument, ComplianceDocumentStatus enumeration</t>
  </si>
  <si>
    <t>SignatureRequired</t>
  </si>
  <si>
    <t>Classic - Reviews Signatures grid, Console - Documents- Reviews</t>
  </si>
  <si>
    <t>[DEPRECATED] Duplicate of UpdatedDate</t>
  </si>
  <si>
    <t>2020-03-13T14:06:36.4230157Z</t>
  </si>
  <si>
    <t>Date&amp;Time when Review record was created (along with LP Component)</t>
  </si>
  <si>
    <t xml:space="preserve">2022-11-16T23:59:42.5220101Z </t>
  </si>
  <si>
    <t>StartedDate</t>
  </si>
  <si>
    <t>Date&amp;Time when Review was started and moved to In Progress</t>
  </si>
  <si>
    <t xml:space="preserve">2020-03-13T13:17:54.2675712Z </t>
  </si>
  <si>
    <t xml:space="preserve">Classic: Reviews Grid - Jobseeker Profile - 'Created' Column, Console: Not used </t>
  </si>
  <si>
    <t>Date&amp;Time when Review is finished (all sections are completed</t>
  </si>
  <si>
    <t xml:space="preserve">2020-03-13T13:19:49.7155084Z </t>
  </si>
  <si>
    <t>Classic: Reviews Grid - Jobseeker Profile, Console - Reviews Grid, Finished tab</t>
  </si>
  <si>
    <t>CompletedAdminName</t>
  </si>
  <si>
    <t>Name of User who finished the review</t>
  </si>
  <si>
    <t>Testadminr1</t>
  </si>
  <si>
    <t>CompletedAdminId</t>
  </si>
  <si>
    <t>links to User[Id] who finished the review</t>
  </si>
  <si>
    <t>23</t>
  </si>
  <si>
    <t>Completed</t>
  </si>
  <si>
    <t>True if Review has non-empty CompletedDate</t>
  </si>
  <si>
    <t>false</t>
  </si>
  <si>
    <t>MWS.Review.Enums.ReviewStatus</t>
  </si>
  <si>
    <t>represents the current status of the Review</t>
  </si>
  <si>
    <t xml:space="preserve">InProgress </t>
  </si>
  <si>
    <t>Console - Reviews Grid</t>
  </si>
  <si>
    <t>Title of the Type of Review</t>
  </si>
  <si>
    <t>Account programme review</t>
  </si>
  <si>
    <t>Classic: Reviews Grid - Jobseeker Profile, Console - Reviews Grid, Review Type column</t>
  </si>
  <si>
    <t>links to User[Id] field who is the Review owner</t>
  </si>
  <si>
    <t>OwnerName</t>
  </si>
  <si>
    <t>name of Review owner</t>
  </si>
  <si>
    <t>Console - Reviews Grid - Reviewer</t>
  </si>
  <si>
    <t>TaskId</t>
  </si>
  <si>
    <t>links to ToDoTask[Id] created for Review</t>
  </si>
  <si>
    <t>543</t>
  </si>
  <si>
    <t>PlannedEndDateTime</t>
  </si>
  <si>
    <t>planned end date and time of Review</t>
  </si>
  <si>
    <t xml:space="preserve">2020-05-06T13:00:00+01:00 </t>
  </si>
  <si>
    <t>Method</t>
  </si>
  <si>
    <t>MWS.Review.Enums.ReviewMethod</t>
  </si>
  <si>
    <t>represents the method of review [Face-to-face/Online]</t>
  </si>
  <si>
    <t>FaceToFace</t>
  </si>
  <si>
    <t>Url</t>
  </si>
  <si>
    <t>The field reflects Web Link field value from the Task, if provided.</t>
  </si>
  <si>
    <t>http://someEpaProvider.com</t>
  </si>
  <si>
    <t>Create/Edit Task form &gt; Web Link input</t>
  </si>
  <si>
    <t>TaskType</t>
  </si>
  <si>
    <t>Task type from the predefined list</t>
  </si>
  <si>
    <t>ReviewMeeting</t>
  </si>
  <si>
    <t>Create/Edit Task form &gt; Task type dropdown</t>
  </si>
  <si>
    <t>Status of the task; returns string value in upper-case</t>
  </si>
  <si>
    <t>COMPLETED</t>
  </si>
  <si>
    <t>My calendar</t>
  </si>
  <si>
    <t>Start</t>
  </si>
  <si>
    <t>A combination of Task’s Due date and its start time</t>
  </si>
  <si>
    <t>2025-04-22T09:00:00+01:00</t>
  </si>
  <si>
    <t>Create/Edit Task form &gt; Due date
Create/Edit Task form &gt; Time[start]</t>
  </si>
  <si>
    <t>Corresponding ReviewId if task is a review meeting</t>
  </si>
  <si>
    <t>2238</t>
  </si>
  <si>
    <t>RelatedTo</t>
  </si>
  <si>
    <t>Reflects the full name (first name and last name) of the Task creator if:
- the Task was created by Administrator,
- and relates to a Learner:
-- in case Administrator’s task is duplicated for Learner,
-- OR Learner is selected as the Contact person for Administrator’s task</t>
  </si>
  <si>
    <t>Theodore Reese</t>
  </si>
  <si>
    <t>Calendar &gt; Agenda view &gt; 'By' field under Event details</t>
  </si>
  <si>
    <t>Reflects the ID of Aptem User (Learner or Administrator) for whom the Task appears in the calendar, if the Task was created by an Administrator</t>
  </si>
  <si>
    <t>2262</t>
  </si>
  <si>
    <t>Reflects the full name (first name and last name) of the Administrator who created the Task</t>
  </si>
  <si>
    <t>Allows a Task to be matched to a component in the LearningPlanComponents table via LearningPlanComponents[Id]</t>
  </si>
  <si>
    <t>"1515"</t>
  </si>
  <si>
    <t>Reflects UserId the task belongs to, not specifically the Id of Learner.
In case the Task belongs to Administrator (i.e. is showing under Administrator's calendar), the LearnerId field will be reflecting that Administrator’s Id.</t>
  </si>
  <si>
    <t>unique index id for each task</t>
  </si>
  <si>
    <t>1055</t>
  </si>
  <si>
    <t>End</t>
  </si>
  <si>
    <t>Reflects a combination of Task’s Due date and its end time.</t>
  </si>
  <si>
    <t>2025-04-22T09:30:00+01:00</t>
  </si>
  <si>
    <t>Create/Edit Task form &gt; Due date
Create/Edit Task form &gt; Time[end]</t>
  </si>
  <si>
    <t>DEPRECATED - always returns 'null'</t>
  </si>
  <si>
    <t>Reflects Task Description, if provided</t>
  </si>
  <si>
    <t>&lt;p&gt;This is to prepare for the end point assessment activities.&lt;/p&gt;</t>
  </si>
  <si>
    <t>Create/Edit Task form &gt; Description</t>
  </si>
  <si>
    <t>Date task was created</t>
  </si>
  <si>
    <t>2025-03-25T13:23:50.3785869Z</t>
  </si>
  <si>
    <t>Calendar &gt; Agenda view &gt; 'Date Created' field under Event details</t>
  </si>
  <si>
    <t>Reflects Phone number from Contact details of the selected Task, if provided</t>
  </si>
  <si>
    <t>+44789456454</t>
  </si>
  <si>
    <t>Create/Edit Task form &gt; Contact details &gt; Phone</t>
  </si>
  <si>
    <t>Reflects full name of the person selected as Contact for the Task</t>
  </si>
  <si>
    <t>Alan Reed</t>
  </si>
  <si>
    <t>Create/Edit Task form &gt; Contact details &gt; Name</t>
  </si>
  <si>
    <t>Reflects User Id of the person, if they are selected as a Contact for the Task:
- for Learner’s task it can be Administrator ID or CRM Contact Id or User contact Id (i.e. from Contacts page in Classic);
- for Administrator’s task it can be Learner ID or Ad-hoc contact Id.</t>
  </si>
  <si>
    <t>18</t>
  </si>
  <si>
    <t>Reflects Contact email if present in Contact section of task details</t>
  </si>
  <si>
    <t>testalan@testing.test</t>
  </si>
  <si>
    <t>Create/Edit Task form &gt; Contact details &gt; Email</t>
  </si>
  <si>
    <t>Date and time when last changes were saved for tracker</t>
  </si>
  <si>
    <t>2022-09-21T15:37:44.0033428Z</t>
  </si>
  <si>
    <t>Edit tracker form &gt; History (Classic and console)</t>
  </si>
  <si>
    <t>Type of the tracker</t>
  </si>
  <si>
    <t>ILR</t>
  </si>
  <si>
    <t>- Create/Edit tracker form &gt; Type dropdown (Classic and console)
- Trackers grid &gt; Type column (Classic and console)
- JobSeekerProfile &gt; Tracker section &gt; Type column(Classic)
- Learner Profile &gt; Trackers grid &gt; Type column (Console)</t>
  </si>
  <si>
    <t>Tracker Type</t>
  </si>
  <si>
    <t>TrackerId</t>
  </si>
  <si>
    <t>Id of the tracker</t>
  </si>
  <si>
    <t>Tracker ID</t>
  </si>
  <si>
    <t>MWS.Tracker.Enums.TrackerStatus</t>
  </si>
  <si>
    <t>New/Rejected/Resolved/Closed (not immediately set) /Approved/Pre-Authorised/Process/Further action required/Submitted/Referred</t>
  </si>
  <si>
    <t>Closed</t>
  </si>
  <si>
    <t>- Create/Edit tracker form &gt; Status dropdown (Classic and console)
- Trackers grid &gt; Status column (Classic and console)
- JobSeekerProfile &gt; Tracker section &gt; Status column(Classic)
- Learner Profile &gt; Trackers grid &gt; Status column (Console)</t>
  </si>
  <si>
    <t>Tracker Status</t>
  </si>
  <si>
    <t>ResolvedDate</t>
  </si>
  <si>
    <t>Date when 'Resolved' status is saved (can be null)</t>
  </si>
  <si>
    <t>2022-04-12T13:34:55.2326482+01:00</t>
  </si>
  <si>
    <t>Edit tracker form &gt; History &gt; Resolved Date (Classic and console)</t>
  </si>
  <si>
    <t>Tracker resolved date</t>
  </si>
  <si>
    <t>Program on which apprentice was enrolled at the moment of tracker creation</t>
  </si>
  <si>
    <t>HasDocuments</t>
  </si>
  <si>
    <t>Yes/No</t>
  </si>
  <si>
    <t>No</t>
  </si>
  <si>
    <t>- Edit tracker form (Classic and console)
- Trackers grid (tile) &gt; Documents column (Classic)
- JobSeekerProfile &gt; Trackers section &gt; Documents column (Classic)</t>
  </si>
  <si>
    <t>documents attached to tracker</t>
  </si>
  <si>
    <t>AimRef: ZPROG001. Learning start date updated to 14/10/2019</t>
  </si>
  <si>
    <t>- Create/Edit tracker form &gt; Description field (Classic and console)
- Learner Profile &gt; Trackers grid &gt; Description column (Console)</t>
  </si>
  <si>
    <t>Tracker description</t>
  </si>
  <si>
    <t>Date and time when tracker was created</t>
  </si>
  <si>
    <t>- Edit tracker form &gt; History &gt; Created Date (Classic and console)
- Trackers grid &gt; Created Date column (Console)</t>
  </si>
  <si>
    <t>Tracker creation date</t>
  </si>
  <si>
    <t>ClosedDate</t>
  </si>
  <si>
    <t>Date when 'Closed' status is saved (can be null)</t>
  </si>
  <si>
    <t>2021-07-06T16:19:32.6235339Z</t>
  </si>
  <si>
    <t>Edit tracker form &gt; History &gt; Closed Date (Classic and console)</t>
  </si>
  <si>
    <t>Tracker closed date</t>
  </si>
  <si>
    <t>AuthorName</t>
  </si>
  <si>
    <t>Name of the Admin who created the tracker</t>
  </si>
  <si>
    <t>AN   Manager</t>
  </si>
  <si>
    <t>- Edit tracker form &gt; History &gt; Created by ... (Classic and console)
- Trackers grid &gt; 'Author'/'Created by' column (Classic and console)</t>
  </si>
  <si>
    <t>Tracker author</t>
  </si>
  <si>
    <t>Users[id] of the Admin who created the tracker</t>
  </si>
  <si>
    <t>AssigneeName</t>
  </si>
  <si>
    <t>Name of the Admin the tracker is assigned to</t>
  </si>
  <si>
    <t>- Create/Edit tracker form &gt; Assignee field (Classic and console)
- Learner Profile &gt; Trackers grid &gt; 'Assignee' column (Console)
- Trackers grid &gt; 'Assignee'/'Assigned to' column (Classic and console)</t>
  </si>
  <si>
    <t>Tracker assigned to</t>
  </si>
  <si>
    <t>Users[id] of the Admin the tracker is assigned to</t>
  </si>
  <si>
    <t>DocumentsCount</t>
  </si>
  <si>
    <t>Number of the documents attached to tracker</t>
  </si>
  <si>
    <t xml:space="preserve"> Trackers grid &gt; 'Documents' column (Classic)</t>
  </si>
  <si>
    <t>Value of the Start Date field (only for Job, Apprenticeship, Traineeship, Education, SelfEmployment tracker types)</t>
  </si>
  <si>
    <t>2022-06-06T00:00:00+01:00</t>
  </si>
  <si>
    <t>- Create/Edit tracker form &gt; Start Date field (for job-related trackers) (Classic and console)
- Edit tracker form &gt; History &gt; Start date (Classic and console)</t>
  </si>
  <si>
    <t>Value of the End Date field (only for Job, Apprenticeship, Traineeship, Education, SelfEmployment tracker types)</t>
  </si>
  <si>
    <t>2022-07-03T00:00:00+01:00</t>
  </si>
  <si>
    <t>- Create/Edit tracker form &gt; End Date field (for job-related trackers) (Classic and console)
- Edit tracker form &gt; History &gt; End date (Classic and console)</t>
  </si>
  <si>
    <t>OffBenefitDate</t>
  </si>
  <si>
    <t>Obsolete field</t>
  </si>
  <si>
    <t>Value of the Organisation field (only for Job, Apprenticeship, Traineeship, Education, SelfEmployment tracker types)</t>
  </si>
  <si>
    <t>Grimson</t>
  </si>
  <si>
    <t>10111</t>
  </si>
  <si>
    <t>- Create/Edit tracker form &gt; Organisation field (for job-related trackers only) (Classic and console)</t>
  </si>
  <si>
    <t>CustomFields</t>
  </si>
  <si>
    <t>MWS.Core.GenericReport.Models.AdditionalData</t>
  </si>
  <si>
    <t>returns an expandable set of fields specific to the tracker type, see worksheet 'Tracker Detailed Fields'</t>
  </si>
  <si>
    <t>- Create/Edit tracker form</t>
  </si>
  <si>
    <t>June 2022</t>
  </si>
  <si>
    <t>UserUK_NINOPPSN</t>
  </si>
  <si>
    <t>TBC (National insurance number)</t>
  </si>
  <si>
    <t>NINumber</t>
  </si>
  <si>
    <t>UserTrackers_Trackers</t>
  </si>
  <si>
    <t>Collection(MWS.Outcomes.Dto.TrackerLightDto)</t>
  </si>
  <si>
    <t>expandable collection of trackers assigned to the user. Deleted trackers will not be returned</t>
  </si>
  <si>
    <t>LeranerProfile-&gt;&gt;Trackers</t>
  </si>
  <si>
    <t>UserSummary_SuggestedJobsNumberThisAcademicYear</t>
  </si>
  <si>
    <t>Number of suggested jobs in Academic year. Academic year: if current month more then September then period will be between start current year date and today. If current month equal or less then September then period will be between previos year start from September and today</t>
  </si>
  <si>
    <t>Within 24 Hours</t>
  </si>
  <si>
    <t>UGR</t>
  </si>
  <si>
    <t>Number of suggested jobs in Academic year</t>
  </si>
  <si>
    <t>UserSummary_SuggestedJobsNumberMonth</t>
  </si>
  <si>
    <t>Number of suggested jobs in month</t>
  </si>
  <si>
    <t>UserSummary_SuggestedJobsNumber7Days</t>
  </si>
  <si>
    <t>Number of suggested jobs in 7 days</t>
  </si>
  <si>
    <t>UserSummary_SuggestedJobsNumber</t>
  </si>
  <si>
    <t>Number of jobs suggested.  Log action code = 151</t>
  </si>
  <si>
    <t>Number of jobs suggested</t>
  </si>
  <si>
    <t>UserSummary_SiteUsageThisAcademicYear</t>
  </si>
  <si>
    <t>Indicates how long a learner has spent being active on the Aptem platform in this Academic year</t>
  </si>
  <si>
    <t>15:22</t>
  </si>
  <si>
    <t>Site usgae (Academic year)</t>
  </si>
  <si>
    <t>UserSummary_SiteUsageMonth</t>
  </si>
  <si>
    <t>Indicates how long a learner has spent being active on the Aptem platform in this month</t>
  </si>
  <si>
    <t>Site Usage (This month)</t>
  </si>
  <si>
    <t>UserSummary_SiteUsage7Days</t>
  </si>
  <si>
    <t>Indicates how long a learner has spent being active on the Aptem platform in total</t>
  </si>
  <si>
    <t>Site usage (Last 7 days)</t>
  </si>
  <si>
    <t>UserSummary_SiteUsage</t>
  </si>
  <si>
    <t>Indicates how long a learner has spent being active on the Aptem platform in last 7 days</t>
  </si>
  <si>
    <t>Site Usage (Hours)</t>
  </si>
  <si>
    <t>UserSummary_SessionsNumberThisAcademicYear</t>
  </si>
  <si>
    <t>Number of sessions made in Academic year. Academic year: if current month more then September then period will be between start current year date and today. If current month equal or less then September then period will be between previos year start from September and today</t>
  </si>
  <si>
    <t>Number of sessions made in Academic year</t>
  </si>
  <si>
    <t>UserSummary_SessionsNumberMonth</t>
  </si>
  <si>
    <t>Number of sessions made in month</t>
  </si>
  <si>
    <t>UserSummary_SessionsNumber7Days</t>
  </si>
  <si>
    <t>Number of sessions made in 7 days</t>
  </si>
  <si>
    <t>UserSummary_SessionsNumber</t>
  </si>
  <si>
    <t>Number of sessions made. Log action code = 150</t>
  </si>
  <si>
    <t>Number of sessions made</t>
  </si>
  <si>
    <t>UserSummary_SavedJobsNumberThisAcademicYear</t>
  </si>
  <si>
    <t>Number of saved jobs in Academic year. Academic year: if current month more then September then period will be between start current year date and today. If current month equal or less then September then period will be between previos year start from September and today</t>
  </si>
  <si>
    <t>Number of saved jobs in Academic year</t>
  </si>
  <si>
    <t>UserSummary_SavedJobsNumberMonth</t>
  </si>
  <si>
    <t>Number of saved jobs in month</t>
  </si>
  <si>
    <t>UserSummary_SavedJobsNumber7Days</t>
  </si>
  <si>
    <t>Number of saved jobs in 7 days</t>
  </si>
  <si>
    <t>UserSummary_SavedJobsNumber</t>
  </si>
  <si>
    <t>Number of jobs saved. Log action code = 318</t>
  </si>
  <si>
    <t>Number of jobs saved</t>
  </si>
  <si>
    <t>UserSummary_LoginsNumberThisAcademicYear</t>
  </si>
  <si>
    <t>Number of logins in Academic year. Academic year: if current month more then September then period will be between start current year date and today. If current month equal or less then September then period will be between previos year start from September and today</t>
  </si>
  <si>
    <t>Number of logins in Academic year</t>
  </si>
  <si>
    <t>UserSummary_LoginsNumberMonth</t>
  </si>
  <si>
    <t>Number of logins made in month</t>
  </si>
  <si>
    <t>UserSummary_LoginsNumber7Days</t>
  </si>
  <si>
    <t>Number of logins made in 7 days</t>
  </si>
  <si>
    <t>UserSummary_LoginsNumber</t>
  </si>
  <si>
    <t>Number of logins made by all time.  Log action code = 159</t>
  </si>
  <si>
    <t>Number of logins made</t>
  </si>
  <si>
    <t>UserSummary_LastLoginDate</t>
  </si>
  <si>
    <t>Date of last login. Log action code = 150</t>
  </si>
  <si>
    <t>2023-12-14</t>
  </si>
  <si>
    <t>Date last logged in under Activity Summary in JobseekerProfile page(Classic)</t>
  </si>
  <si>
    <t>Date of last login</t>
  </si>
  <si>
    <t>UserSummary_LastInvitedByName</t>
  </si>
  <si>
    <t>Last invited by admin name. Log action code = 159</t>
  </si>
  <si>
    <t>"Admin"</t>
  </si>
  <si>
    <t>Date of last invite by name</t>
  </si>
  <si>
    <t>Last invited by admin id. Log action code = 159</t>
  </si>
  <si>
    <t>Date of last invite by id</t>
  </si>
  <si>
    <t>UserSummary_LastInviteDate</t>
  </si>
  <si>
    <t>Max date from invitation senders. Log action code = 159</t>
  </si>
  <si>
    <t>Date of last invite</t>
  </si>
  <si>
    <t>UserSummary_InvitedUsersNumberThisAcademicYear</t>
  </si>
  <si>
    <t>Number of invited Admins in Academic year. Academic year: if current month more then September then period will be between start current year date and today. If current month equal or less then September then period will be between previos year start from September and today</t>
  </si>
  <si>
    <t>Number of invited Admins in Academic year</t>
  </si>
  <si>
    <t>UserSummary_InvitedUsersNumberMonth</t>
  </si>
  <si>
    <t>Number of invited users in month</t>
  </si>
  <si>
    <t>UserSummary_InvitedUsersNumber7Days</t>
  </si>
  <si>
    <t>Number of invited users in 7 days</t>
  </si>
  <si>
    <t>UserSummary_InvitedUsersNumber</t>
  </si>
  <si>
    <t>Information about amount of users who have been invited by specific admin</t>
  </si>
  <si>
    <t>Number of users invited</t>
  </si>
  <si>
    <t>UserSummary_InvitedAdminsNumberThisAcademicYear</t>
  </si>
  <si>
    <t>Number of invited Users in Academic year. Academic year: if current month more then September then period will be between start current year date and today. If current month equal or less then September then period will be between previos year start from September and today</t>
  </si>
  <si>
    <t>Number of invited Users in Academic year</t>
  </si>
  <si>
    <t>UserSummary_InvitedAdminsNumberMonth</t>
  </si>
  <si>
    <t xml:space="preserve">Number of invited admins in month. </t>
  </si>
  <si>
    <t>Number of invited admins in month</t>
  </si>
  <si>
    <t>UserSummary_InvitedAdminsNumber7Days</t>
  </si>
  <si>
    <t>Number of invited admins in 7 days.</t>
  </si>
  <si>
    <t>number of invited admins in 7 days</t>
  </si>
  <si>
    <t>UserSummary_InvitedAdminsNumber</t>
  </si>
  <si>
    <t>Information about amount of admins who have been invited by specific admin. (User type = CompanyAdmin, value - 1)</t>
  </si>
  <si>
    <t>Number of admins invited</t>
  </si>
  <si>
    <t>UserSummary_GotJob</t>
  </si>
  <si>
    <t>Indicates if a learner has been successful in obtaining employement following a work-programme</t>
  </si>
  <si>
    <t>Jobseeker profile</t>
  </si>
  <si>
    <t>Got Job</t>
  </si>
  <si>
    <t>UserSummary_FirstLoginDate</t>
  </si>
  <si>
    <t>Max date from invitation senders. Log action code = 150</t>
  </si>
  <si>
    <t>Date of first login</t>
  </si>
  <si>
    <t>UserSummary_FirstInviteDate</t>
  </si>
  <si>
    <t>Min date from invitation senders. Log action code = 159</t>
  </si>
  <si>
    <t>2021-12-14</t>
  </si>
  <si>
    <t>Date of first invite</t>
  </si>
  <si>
    <t>UserSummary_CreatedTasksNumberThisAcademicYear</t>
  </si>
  <si>
    <t>Number of created tasks in Academic year. Academic year: if current month more then September then period will be between start current year date and today. If current month equal or less then September then period will be between previos year start from September and today</t>
  </si>
  <si>
    <t>Number of created tasks in Academic year</t>
  </si>
  <si>
    <t>UserSummary_CreatedTasksNumberMonth</t>
  </si>
  <si>
    <t>Number of created tasks in month</t>
  </si>
  <si>
    <t>UserSummary_CreatedTasksNumber7Days</t>
  </si>
  <si>
    <t>Number of created tasks in 7 days</t>
  </si>
  <si>
    <t>UserSummary_CreatedTasksNumber</t>
  </si>
  <si>
    <t>Number of tasks created by all time. Log action code = 151</t>
  </si>
  <si>
    <t>Number of tasks created</t>
  </si>
  <si>
    <t>UserSummary_ClickedJobLinksNumberThisAcademicYear</t>
  </si>
  <si>
    <t>Number of jobs clicked in Academic year. Academic year: if current month more then September then period will be between start current year date and today. If current month equal or less then September then period will be between previos year start from September and today</t>
  </si>
  <si>
    <t>Number of jobs clicked in Academic year</t>
  </si>
  <si>
    <t>UserSummary_ClickedJobLinksNumberMonth</t>
  </si>
  <si>
    <t>Number of jobs clicked in month</t>
  </si>
  <si>
    <t>UserSummary_ClickedJobLinksNumber7Days</t>
  </si>
  <si>
    <t>Number of jobs clicked in 7 days</t>
  </si>
  <si>
    <t>UserSummary_ClickedJobLinksNumber</t>
  </si>
  <si>
    <t>Number of job links clicked via Aptem platform. Log action code = 233</t>
  </si>
  <si>
    <t>Number of job links clicked</t>
  </si>
  <si>
    <t>UserSummary_AssessedCourcesNumberThisAcademicYear</t>
  </si>
  <si>
    <t>Number of assessed cources in Academic year. Academic year: if current month more then September then period will be between start current year date and today. If current month equal or less then September then period will be between previos year start from September and today</t>
  </si>
  <si>
    <t>Number of assessed cources in Academic year</t>
  </si>
  <si>
    <t>UserSummary_AssessedCourcesNumberMonth</t>
  </si>
  <si>
    <t>Number of assessed cources in month</t>
  </si>
  <si>
    <t>UserSummary_AssessedCourcesNumber7Days</t>
  </si>
  <si>
    <t>Number of assessed cources in 7 days</t>
  </si>
  <si>
    <t>UserSummary_AssessedCourcesNumber</t>
  </si>
  <si>
    <t>Number of cources assessed by all time. Log action code = 314</t>
  </si>
  <si>
    <t>Number of cources assessed</t>
  </si>
  <si>
    <t>UserSummary_AssesedCompetenciesNumberThisAcademicYear</t>
  </si>
  <si>
    <t>Number of assesed competencies in Ademic year. Academic year: if current month more then September then period will be between start current year date and today. If current month equal or less then September then period will be between previos year start from September and today</t>
  </si>
  <si>
    <t>Number of assesed competencies in Ademic year</t>
  </si>
  <si>
    <t>UserSummary_AssesedCompetenciesNumberMonth</t>
  </si>
  <si>
    <t>Number of assesed competencies in month</t>
  </si>
  <si>
    <t>UserSummary_AssesedCompetenciesNumber7Days</t>
  </si>
  <si>
    <t>Number of assesed competencies in 7 days</t>
  </si>
  <si>
    <t>UserSummary_AssesedCompetenciesNumber</t>
  </si>
  <si>
    <t>Number of competencies assesed by all time. Log action code = 506</t>
  </si>
  <si>
    <t>Number of competencies assesed</t>
  </si>
  <si>
    <t>UserSummary_ApplicationsMadeNumberThisAcademicYear</t>
  </si>
  <si>
    <t>Number of job applications made via Aptem platform by this academic year. Academic year: if current month more then September then period will be between start current year date and today. If current month equal or less then September then period will be between previos year start from September and today</t>
  </si>
  <si>
    <t>Number of applications made in Academic year</t>
  </si>
  <si>
    <t>UserSummary_ApplicationsMadeNumberMonth</t>
  </si>
  <si>
    <t>Number of job applications made via Aptem platform by month</t>
  </si>
  <si>
    <t>Number of applications made in month</t>
  </si>
  <si>
    <t>UserSummary_ApplicationsMadeNumber7Days</t>
  </si>
  <si>
    <t>Number of job applications made via Aptem platform by 7 days</t>
  </si>
  <si>
    <t>Number of applications made in 7 days</t>
  </si>
  <si>
    <t>UserSummary_ApplicationsMadeNumber</t>
  </si>
  <si>
    <t>Number of job applications made via Aptem platform by all time</t>
  </si>
  <si>
    <t>Number of job applications made</t>
  </si>
  <si>
    <t>UserSummary_AdvicesReadNumberThisAcademicYear</t>
  </si>
  <si>
    <t xml:space="preserve">Number of Advices read by this Academic Year (distinct)   Academic year: if current month more then September then period will be between start current year date and today. If current month equal or less then September then period will be between previos year start from September and today </t>
  </si>
  <si>
    <t>Number of Advices read in Academic year</t>
  </si>
  <si>
    <t>UserSummary_AdvicesReadNumberMonth</t>
  </si>
  <si>
    <t>Number of Advices read by month (distinct)</t>
  </si>
  <si>
    <t>Number of Advices read in month</t>
  </si>
  <si>
    <t>UserSummary_AdvicesReadNumber7Days</t>
  </si>
  <si>
    <t>Number of Advices read by 7 days  (distinct)</t>
  </si>
  <si>
    <t>Number of advices read in 7 days</t>
  </si>
  <si>
    <t>UserSummary_AdvicesReadNumber</t>
  </si>
  <si>
    <t>Number of Advices read by all time (distinct). Log action code = 152</t>
  </si>
  <si>
    <t>33</t>
  </si>
  <si>
    <t>Number of Advices read</t>
  </si>
  <si>
    <t>UserSubscription_SubscriptionUtc</t>
  </si>
  <si>
    <t>Date when user was activated, used for calculate ExpiryUtc (with in subscribtion duration)</t>
  </si>
  <si>
    <t>1.Subscription start date under Subscription details section in Jobseekerprofile page(Classic)</t>
  </si>
  <si>
    <t>Start date of Aptem Subscription</t>
  </si>
  <si>
    <t>UserSubscription_Imported</t>
  </si>
  <si>
    <t>Indicates if a learner has been imported into the system via ILR batch file upload</t>
  </si>
  <si>
    <t> </t>
  </si>
  <si>
    <t>Imported Learner</t>
  </si>
  <si>
    <t>UserSubscription_ExpiryUtc</t>
  </si>
  <si>
    <t>Will make status subscription expired, if date less then now. Calculated from SubscriptionUtc plus SubscriptionDuration (from sute settings, can be configure by orchard admin for all users by tenant or on create user form by admin)</t>
  </si>
  <si>
    <t>1.Subscription end date under Subscription details dection in Jobseekerprofile page(Classic)</t>
  </si>
  <si>
    <t>Expiry date of Aptem subscription</t>
  </si>
  <si>
    <t>UserSubscription_AccessCode</t>
  </si>
  <si>
    <t>UserReviewSummary_NextReviewDate</t>
  </si>
  <si>
    <t>Next upcoming review date from the User's learning plan</t>
  </si>
  <si>
    <t>User's LPO page</t>
  </si>
  <si>
    <t>Next Planned Review Date</t>
  </si>
  <si>
    <t>UserReviewSummary_LastReviewDate</t>
  </si>
  <si>
    <t>Latest review date from the User's learning plan</t>
  </si>
  <si>
    <t>Last Review Completed Date</t>
  </si>
  <si>
    <t>UserReviews_ADET_GRModel_safeguarding</t>
  </si>
  <si>
    <t>UserReviews_ADET_GRModel_rag_1</t>
  </si>
  <si>
    <t>UserReviews_ADET_GRModel_rag</t>
  </si>
  <si>
    <t>UserReviews_ADET_GRModel_preventandbritish</t>
  </si>
  <si>
    <t>UserReviews_ADET_GRModel_hottopics</t>
  </si>
  <si>
    <t>UserReviews_ADET_GRModel_healthandsafety</t>
  </si>
  <si>
    <t>UserReviews_ADET_GRModel_equalityanddiversity</t>
  </si>
  <si>
    <t>UserReviews_ADET_GRModel_complaints</t>
  </si>
  <si>
    <t>UserRestart_SanctionStatus</t>
  </si>
  <si>
    <t>Aptem Employ field</t>
  </si>
  <si>
    <t>UserRestart_AllowMandatoryActivities</t>
  </si>
  <si>
    <t>UserReferrer_OrganizationId</t>
  </si>
  <si>
    <t>User referrer organisation Id</t>
  </si>
  <si>
    <t>UserReferrer_Organization</t>
  </si>
  <si>
    <t>User referrer organisation name</t>
  </si>
  <si>
    <t>Referring org</t>
  </si>
  <si>
    <t>1.Name in Edit Organization(Classic)
2.Referrer in edit users page.(Classic)
3.Referrer in Learner Details(Console)</t>
  </si>
  <si>
    <t>Referring organization</t>
  </si>
  <si>
    <t>UserReferrer_ContactId</t>
  </si>
  <si>
    <t>User referrer contact Id</t>
  </si>
  <si>
    <t>UserReferrer_Contact</t>
  </si>
  <si>
    <t>User referrer contact. Calculated as:Contact name,contact email,contact phone number</t>
  </si>
  <si>
    <t>John Smith,john@email.com,07890 123456</t>
  </si>
  <si>
    <t>1.Primary Contact in Edit Organization-Referrer(Classic)</t>
  </si>
  <si>
    <t>Referring organization contact</t>
  </si>
  <si>
    <t>UserReferrer_AddressId</t>
  </si>
  <si>
    <t>User referrer address Id</t>
  </si>
  <si>
    <t>UserReferrer_Address</t>
  </si>
  <si>
    <t>User referrer address. Calculated as:Address line 1,Address line 2,City,County</t>
  </si>
  <si>
    <t>123 Main Street,apartment 1A,Wells,Somerset</t>
  </si>
  <si>
    <t>1.Referrer Address in edit users page.(Classic)
2.Primary address in Edit Organisation(Classic)
3.Address section in Organization Profile(Clasisc)
3.Referrer address in Learner Details(Console)</t>
  </si>
  <si>
    <t>Referring organization address</t>
  </si>
  <si>
    <t>UserPwa_CanAccessPwa</t>
  </si>
  <si>
    <t>Indicates whether a user has access to the Console interface</t>
  </si>
  <si>
    <t xml:space="preserve">1.Check box Allow access to Aptem console in Edit user page(Classic) </t>
  </si>
  <si>
    <t>Can access to PWA</t>
  </si>
  <si>
    <t>UserPwa_CanAccessClassic</t>
  </si>
  <si>
    <t>Indicates whether a user has access to the Classic interface</t>
  </si>
  <si>
    <t xml:space="preserve">1.Check box Allow access to Aptem classic in Edit user page(Classic) </t>
  </si>
  <si>
    <t>Can access classic</t>
  </si>
  <si>
    <t>UserProgram_TargetProgramId</t>
  </si>
  <si>
    <t>the Target programme (console) assigned to a learner</t>
  </si>
  <si>
    <t>UserProgram_Tags</t>
  </si>
  <si>
    <t>Set of tags assigned to the programme learner is currently enrolled onto</t>
  </si>
  <si>
    <t>Classic UI: Programmes grid; edit programme form.</t>
  </si>
  <si>
    <t>Tags</t>
  </si>
  <si>
    <t>UserProgram_SubPrograms</t>
  </si>
  <si>
    <t>Collection(MWS.PerformanceManager.DTO.UserSubProgramViewItem)</t>
  </si>
  <si>
    <t>expandable collection of subprogrammes assigned to the user</t>
  </si>
  <si>
    <t xml:space="preserve">            "UserProgram_SubPrograms": [
                {
                    "Id": 1223,
                    "Name": "subpr qual 7 days cloned 1",
                    "StartDate": "2022-12-06T00:00:00Z",
                    "EndDate": "2023-07-26T00:00:00+01:00",
                    "OwnerId": 6
                }]</t>
  </si>
  <si>
    <t>OwnerId not displayed in UI</t>
  </si>
  <si>
    <t>UserProgram_Status</t>
  </si>
  <si>
    <t>The status set in learner's current programme enrolment. 
The expected time to update is immediate, except for the case where the status is updated by trackers, which is done via a job. In this scenario, this will normally complete in minutes (or less) however, if there is a large number of jobs queued (some of which maybe higher priority) this could be delayed until the queues are cleared.</t>
  </si>
  <si>
    <t>"Active", "Onboarding", etc</t>
  </si>
  <si>
    <t>UserProgram_StartDate</t>
  </si>
  <si>
    <t>Edm.Date</t>
  </si>
  <si>
    <t>A date user starts working towards programme he/she is enrolled onto</t>
  </si>
  <si>
    <t>Programme Start date</t>
  </si>
  <si>
    <t>Identifier of the programme learner is enrolled onto</t>
  </si>
  <si>
    <t>UserProgram_PlannedEndDate</t>
  </si>
  <si>
    <t>A date user is supposed to finish his/her work towards programme he/she is enrolled onto</t>
  </si>
  <si>
    <t>Planned end date of programme</t>
  </si>
  <si>
    <t>UserProgram_OnboardingStatus</t>
  </si>
  <si>
    <t>Indicates status of the onboarding wizard if currently configured for the programme learner is enrolled onto</t>
  </si>
  <si>
    <t>'NotStarted'',''InProgress'',''Completed''</t>
  </si>
  <si>
    <t>Onboarding status</t>
  </si>
  <si>
    <t>UserProgram_LeavingDate</t>
  </si>
  <si>
    <t>A date filled in upon stopping programme for learner. Gets reset once learner is enrolled to delivery programme.</t>
  </si>
  <si>
    <t>Programme leave date</t>
  </si>
  <si>
    <t>UserProgram_CurrentProgrammeType</t>
  </si>
  <si>
    <t>Type of the programme learner is currently enrolled onto</t>
  </si>
  <si>
    <t>"None", "Delivery", "Onboarding"</t>
  </si>
  <si>
    <t>Console UI: 'Lerner profile' screen, 'Programme details' tab, "Programme details" section, 'Programme type' field (before brackets). Classic UI: 'User profile' screen, 'Programme' section, 'Programme Type' field</t>
  </si>
  <si>
    <t>Current programme type</t>
  </si>
  <si>
    <t>Name of the delivery programme learner is enrolled onto</t>
  </si>
  <si>
    <t>Console UI: 'Lerner profile' screen, profile card, under Learner name. Classic UI: 'User profile' screen, 'Programme' section, 'Programme' field</t>
  </si>
  <si>
    <t>Current programme</t>
  </si>
  <si>
    <t>UserProgram_CompletedDate</t>
  </si>
  <si>
    <t xml:space="preserve">A date of onboarding wizard being marked as completed. Happens after all of the documents of 'OnBoarding', 'Commitment Statement' and 'Apprenticeship Agreement' types configured for current programme are getting all the required signatures. </t>
  </si>
  <si>
    <t>Classic UI: 'User Profile' screen, 'Programme' section, 'Onboarding' sub-section, 'Onboarding completed' field</t>
  </si>
  <si>
    <t>Onboarding completion date</t>
  </si>
  <si>
    <t>UserProgram_AppliedDate</t>
  </si>
  <si>
    <t>A date of learner being enrolled to a programme</t>
  </si>
  <si>
    <t>Classic UI: 'User Profile' screen, 'Programme' section, 'Enrolled' field</t>
  </si>
  <si>
    <t>Applied date</t>
  </si>
  <si>
    <t>UserProgram_AppliedByUserName</t>
  </si>
  <si>
    <t>Name of the administrator enrolling learner to a programme</t>
  </si>
  <si>
    <t>Applied user name</t>
  </si>
  <si>
    <t>UserProgram_AppliedByUserId</t>
  </si>
  <si>
    <t>Identifier of the administrator enrolling learner to a programme</t>
  </si>
  <si>
    <t>Applied user id</t>
  </si>
  <si>
    <t>UserProgram_IsOnboardingAvailable</t>
  </si>
  <si>
    <t>Indicates if onboarding wizard is enabled for a programme learner is enrolled onto</t>
  </si>
  <si>
    <t>UserPlacementSummary_WorkRelatedProjectVerifiedHoursThisAcademicYear</t>
  </si>
  <si>
    <t>Work related projects varified hours this academic year</t>
  </si>
  <si>
    <t>UserPlacementSummary_WorkRelatedProjectVerifiedHours</t>
  </si>
  <si>
    <t>Work related projects varified hours</t>
  </si>
  <si>
    <t>UserPlacementSummary_WorkRelatedProjectsThisAcademicYear</t>
  </si>
  <si>
    <t>Number of work related project activities in academic year</t>
  </si>
  <si>
    <t>UserPlacementSummary_WorkRelatedProjects</t>
  </si>
  <si>
    <t>Number of work related project activities</t>
  </si>
  <si>
    <t>UserPlacementSummary_WorkRelatedProjectLoggedHoursThisAcademicYear</t>
  </si>
  <si>
    <t>Work related projects hours this academic year</t>
  </si>
  <si>
    <t>UserPlacementSummary_WorkRelatedProjectLoggedHours</t>
  </si>
  <si>
    <t>Work related projects logged hours</t>
  </si>
  <si>
    <t>UserPlacementSummary_WorkRelatedProjectEnrolledHoursThisAcademicYear</t>
  </si>
  <si>
    <t>Work related projects enrolled hours this academic year</t>
  </si>
  <si>
    <t>UserPlacementSummary_WorkRelatedProjectEnrolledHours</t>
  </si>
  <si>
    <t>Work related projects enrolled hours</t>
  </si>
  <si>
    <t>UserPlacementSummary_WorkExperienceVerifiedHoursThisAcademicYear</t>
  </si>
  <si>
    <t>Work experience varified hours this academic year</t>
  </si>
  <si>
    <t>UserPlacementSummary_WorkExperienceVerifiedHours</t>
  </si>
  <si>
    <t>Work experience varified hours</t>
  </si>
  <si>
    <t>UserPlacementSummary_WorkExperiencesThisAcademicYear</t>
  </si>
  <si>
    <t>Number of work experience activities in academic year</t>
  </si>
  <si>
    <t>UserPlacementSummary_WorkExperiences</t>
  </si>
  <si>
    <t>Number of work experience activities</t>
  </si>
  <si>
    <t>UserPlacementSummary_WorkExperienceLoggedHoursThisAcademicYear</t>
  </si>
  <si>
    <t>Work experience logged hours this academic year</t>
  </si>
  <si>
    <t>UserPlacementSummary_WorkExperienceLoggedHours</t>
  </si>
  <si>
    <t>Work experience logged hours</t>
  </si>
  <si>
    <t>UserPlacementSummary_WorkExperienceEnrolledHoursThisAcademicYear</t>
  </si>
  <si>
    <t>Work experience enrolled hours this academic year</t>
  </si>
  <si>
    <t>UserPlacementSummary_WorkExperienceEnrolledHours</t>
  </si>
  <si>
    <t>Work experience enrolled hours</t>
  </si>
  <si>
    <t>UserPlacementSummary_TrainingVerifiedHoursThisAcademicYear</t>
  </si>
  <si>
    <t>Training varified hours this academic year</t>
  </si>
  <si>
    <t>UserPlacementSummary_TrainingVerifiedHours</t>
  </si>
  <si>
    <t>Training varified hours</t>
  </si>
  <si>
    <t>UserPlacementSummary_TrainingsThisAcademicYear</t>
  </si>
  <si>
    <t>Number of training activities in academic year</t>
  </si>
  <si>
    <t>UserPlacementSummary_Trainings</t>
  </si>
  <si>
    <t>Number of training activities</t>
  </si>
  <si>
    <t>UserPlacementSummary_TrainingLoggedHoursThisAcademicYear</t>
  </si>
  <si>
    <t>Training logged hours this academic year</t>
  </si>
  <si>
    <t>UserPlacementSummary_TrainingLoggedHours</t>
  </si>
  <si>
    <t>Training logged hours</t>
  </si>
  <si>
    <t>UserPlacementSummary_TrainingEnrolledHoursThisAcademicYear</t>
  </si>
  <si>
    <t>Training enrolled hours this academic year</t>
  </si>
  <si>
    <t>UserPlacementSummary_TrainingEnrolledHours</t>
  </si>
  <si>
    <t>Training enrolled hours</t>
  </si>
  <si>
    <t>UserPlacementSummary_PlacementsNumberThisAcademicYear</t>
  </si>
  <si>
    <t>Number of placements in academic year</t>
  </si>
  <si>
    <t>UserPlacementSummary_PlacementsNumber</t>
  </si>
  <si>
    <t>Placment number</t>
  </si>
  <si>
    <t>UserPlacementSummary_DesiredSkills</t>
  </si>
  <si>
    <t>Desired skills</t>
  </si>
  <si>
    <t>UserPlacementSummary_AdminPlacements</t>
  </si>
  <si>
    <t>Admin placements</t>
  </si>
  <si>
    <t>UserPlacementSummary_AdminPlacementOpportunities</t>
  </si>
  <si>
    <t>Admin Placement Opportunities</t>
  </si>
  <si>
    <t>UserPlacementSummary_AdminJobs</t>
  </si>
  <si>
    <t>Admin jobs</t>
  </si>
  <si>
    <t>UserPlacementSummary_AdminJobOpportunities</t>
  </si>
  <si>
    <t>Admin Job Opportunities</t>
  </si>
  <si>
    <t>UserPersonalDetails_Title</t>
  </si>
  <si>
    <t>Personal honorific</t>
  </si>
  <si>
    <t>Mr</t>
  </si>
  <si>
    <t>1.Title in Edit user page(Classic)
2.Title in Leaner Details page(Console)
3.Title in Regiztration wizard(Classic &amp; Console)</t>
  </si>
  <si>
    <t>UserPersonalDetails_Region</t>
  </si>
  <si>
    <t>County line of an address</t>
  </si>
  <si>
    <t>Somerset</t>
  </si>
  <si>
    <t>1.County in Edit user page(Classic)
2.County in Leaner Details page(Console)
3.Current address line 4 in user section of ILR(Classic)</t>
  </si>
  <si>
    <t>County</t>
  </si>
  <si>
    <t>AddLine4</t>
  </si>
  <si>
    <t>UserPersonalDetails_PostCode</t>
  </si>
  <si>
    <t>Post Code line of an address</t>
  </si>
  <si>
    <t>AB123CD</t>
  </si>
  <si>
    <t>1.Postcode in Edit user page(Classic)
2.Postcode in Leaner Details page(Console)
3.Current postcode in User section of ILR(Classic)
4.Postcode in Regiztration wizard(Classic &amp; Console)</t>
  </si>
  <si>
    <t>UserPersonalDetails_PhotoUrl</t>
  </si>
  <si>
    <t>Profile picture URL</t>
  </si>
  <si>
    <t>https://blob-storage-address/9/Photo/image.png</t>
  </si>
  <si>
    <t>1.About you page (Console)
2.About you page (Classic)</t>
  </si>
  <si>
    <t>Photo</t>
  </si>
  <si>
    <t>The ID assigned to the caseowner for reporting purposes.</t>
  </si>
  <si>
    <t>Owner Id</t>
  </si>
  <si>
    <t>UserPersonalDetails_OwnerFullName</t>
  </si>
  <si>
    <t>The caseowner is the Assessor/tutor assigned to a learner who will have primary responsibility for setting and marking work</t>
  </si>
  <si>
    <t>AN Assessor</t>
  </si>
  <si>
    <t>1.Case owner in Edit user page(Classic)
2.Primary Assessor in Leaner Details page(Console)</t>
  </si>
  <si>
    <t>Case owner</t>
  </si>
  <si>
    <t>UserPersonalDetails_OwnerPhotoUrl</t>
  </si>
  <si>
    <t>Caseowner profile picture URL</t>
  </si>
  <si>
    <t>UserPersonalDetails_NationalInsuranceNumber</t>
  </si>
  <si>
    <t>National insurance number</t>
  </si>
  <si>
    <t>AB123456C</t>
  </si>
  <si>
    <t>1.National Insurance Number in Edit user page(Classic)
2.National Insurance Numbernumber in User section of ILR(Classic)</t>
  </si>
  <si>
    <t>UserPersonalDetails_Mobile</t>
  </si>
  <si>
    <t>Mobile number</t>
  </si>
  <si>
    <t>07890 123456</t>
  </si>
  <si>
    <t>1.Mobile in Edit user page(Classic)
2.Mobile in Learner Details page(Console)
3.Telephone number in User section of ILR(Classic)
4.Phone number in JobseekerProfile(Classic)
5.Mobile number in Regiztration wizard(Classic &amp; Console)</t>
  </si>
  <si>
    <t>Mobile</t>
  </si>
  <si>
    <t>TelNo</t>
  </si>
  <si>
    <t>UserPersonalDetails_Landline</t>
  </si>
  <si>
    <t>Landline number</t>
  </si>
  <si>
    <t>01234 567890</t>
  </si>
  <si>
    <t>1.Landline in Learner Details Page(Console)</t>
  </si>
  <si>
    <t>Landline</t>
  </si>
  <si>
    <t>UserPersonalDetails_IsNewForOwner</t>
  </si>
  <si>
    <t>If the caseowner has not interacted with a users account that has been assigned to them, this will indicate as true and show as "new" when viewing their caseloads</t>
  </si>
  <si>
    <t>1. Users grid in Classic (a "new" indicator)</t>
  </si>
  <si>
    <t>Is new for owner</t>
  </si>
  <si>
    <t>UserPersonalDetails_Pronouns</t>
  </si>
  <si>
    <t>Pronouns user wish to be addressed with</t>
  </si>
  <si>
    <t>He/him</t>
  </si>
  <si>
    <t>1.Pronouns field in Onboarding Wizard. 2. ILR Compliance template/document</t>
  </si>
  <si>
    <t>Pronouns</t>
  </si>
  <si>
    <t>UserPersonalDetails_Gender</t>
  </si>
  <si>
    <t>Male</t>
  </si>
  <si>
    <t>1.Gender in Edit user page(Classic)
3.Sex in User section of ILR(Classic)</t>
  </si>
  <si>
    <t>Sex</t>
  </si>
  <si>
    <t>UserPersonalDetails_LegalSex</t>
  </si>
  <si>
    <t>Legal sex</t>
  </si>
  <si>
    <t>Legal Sex</t>
  </si>
  <si>
    <t>UserPersonalDetails_Dob</t>
  </si>
  <si>
    <t>Date of birth. Format: YYYY-MM-DD</t>
  </si>
  <si>
    <t>1987-12-14</t>
  </si>
  <si>
    <t>1.Date of birth in Edit user page(Classic)
2.Date of birth in Leaner Details page(Console)
3.Date of birth in User section of ILR(Classic)
4.Date of birth in JobseekerProfile(Classic)
5.Date of birth in Regiztration wizard(Classic &amp; Console)</t>
  </si>
  <si>
    <t>DOB</t>
  </si>
  <si>
    <t>UserPersonalDetails_Country</t>
  </si>
  <si>
    <t>Country line of an address</t>
  </si>
  <si>
    <t>United Kingdom</t>
  </si>
  <si>
    <t>1.Country in Edit/Create user page(Classic)
2.Country in Leaner Details page(Console)
3.Country in Regiztration wizard(Classic &amp; Console)</t>
  </si>
  <si>
    <t>Country</t>
  </si>
  <si>
    <t>UserPersonalDetails_City</t>
  </si>
  <si>
    <t>City line of an address</t>
  </si>
  <si>
    <t>Wells</t>
  </si>
  <si>
    <t>1.Town/City in Edit user page(Classic)
2.Town/City in Leaner Details page(Console)
3.Current address line 3 in User section of ILR(Classic)</t>
  </si>
  <si>
    <t>City</t>
  </si>
  <si>
    <t>AddLine3</t>
  </si>
  <si>
    <t>UserPersonalDetails_Address2</t>
  </si>
  <si>
    <t>Address line 2</t>
  </si>
  <si>
    <t>apartment 1A</t>
  </si>
  <si>
    <t>1.Address 2 in Edit user page(Classic)
2.Address 2 in Leaner Details page(Console)
3.Current address line 2 in User section of ILR(Classic)</t>
  </si>
  <si>
    <t>AddLine2</t>
  </si>
  <si>
    <t>UserPersonalDetails_Address1</t>
  </si>
  <si>
    <t>Address line 1</t>
  </si>
  <si>
    <t>123 Main Street</t>
  </si>
  <si>
    <t>1.Adress 1 in Edit user page(Classic)
2.Adress 1 in Leaner Details page(Console)
3.Current address line 1 in User section of ILR(Classic)</t>
  </si>
  <si>
    <t>Address 2</t>
  </si>
  <si>
    <t>AddLine1</t>
  </si>
  <si>
    <t>UserPersonalDetails_Address</t>
  </si>
  <si>
    <t>Full address. Calculated as: Address1,Address2,City,Region</t>
  </si>
  <si>
    <t>1.Street address in Learner Details(Console)</t>
  </si>
  <si>
    <t>Full address</t>
  </si>
  <si>
    <t>UserOutcomeSummary_LatestOutcomeType</t>
  </si>
  <si>
    <t>The type of the users latest tracker</t>
  </si>
  <si>
    <t>Break in learning</t>
  </si>
  <si>
    <t>Latest outcome type</t>
  </si>
  <si>
    <t>UserOutcomeSummary_LatestOutcomeClosed</t>
  </si>
  <si>
    <t>Indicates whether the users latest tracker is closed</t>
  </si>
  <si>
    <t>Latest outcome closed</t>
  </si>
  <si>
    <t>UserOutcomeSummary_EmploymentWeeks</t>
  </si>
  <si>
    <t>Calculated as a sum of a number of weeks from start date til end date (current date if null) for all users trackers of type Job, Apprenticeship, Self-Employment</t>
  </si>
  <si>
    <t>Employment weeks</t>
  </si>
  <si>
    <t>UserOutcomeSummary_EmploymentStartDate</t>
  </si>
  <si>
    <t>Calculated as a start date of the latest employment tracker, where the latest employment tracker is a tracker with no end date or the latest end date</t>
  </si>
  <si>
    <t>2023-01-12T00:00:00Z</t>
  </si>
  <si>
    <t>Employment start date</t>
  </si>
  <si>
    <t>UserOutcomeSummary_EmploymentEndDate</t>
  </si>
  <si>
    <t>Calculated as an end date of the latest employment tracker, where the latest employment tracker is a tracker with no end date or the latest end date</t>
  </si>
  <si>
    <t>Employment end date</t>
  </si>
  <si>
    <t>UserOutcomeSummary_EducationWeeks</t>
  </si>
  <si>
    <t>Calculated as a sum of a number of weeks from start date til end date (current date if null) for all users trackers of type Education, Traineeship</t>
  </si>
  <si>
    <t>Education weeks</t>
  </si>
  <si>
    <t>UserOutcomeStandardTypes_WithdrawalFromLearningOutcome</t>
  </si>
  <si>
    <t>Indicates whether a user has a tracker of type Withrdawal from learning</t>
  </si>
  <si>
    <t>Withdrawal from learning</t>
  </si>
  <si>
    <t>March 2021</t>
  </si>
  <si>
    <t>UserOutcomeStandardTypes_TraineeshipOutcome</t>
  </si>
  <si>
    <t>Indicates whether a user has a tracker of type Traineeship</t>
  </si>
  <si>
    <t xml:space="preserve">Traineeship </t>
  </si>
  <si>
    <t>UserOutcomeStandardTypes_SelfEmploymentOutcome</t>
  </si>
  <si>
    <t>Indicates whether a user has a tracker of type Self-employment</t>
  </si>
  <si>
    <t>Self-Employment</t>
  </si>
  <si>
    <t>UserOutcomeStandardTypes_RPLCalculatorOutcome</t>
  </si>
  <si>
    <t>Indicates whether a user has a tracker of type RPL Calculator</t>
  </si>
  <si>
    <t>RPL Calculator</t>
  </si>
  <si>
    <t>UserOutcomeStandardTypes_ReturnToLearningOutcome</t>
  </si>
  <si>
    <t>Indicates whether a user has a tracker of type Return to learning</t>
  </si>
  <si>
    <t>Return to learning</t>
  </si>
  <si>
    <t>UserOutcomeStandardTypes_MonitoringOutcome</t>
  </si>
  <si>
    <t>Indicates whether a user has a tracker of type Monitoring</t>
  </si>
  <si>
    <t>Monitoring</t>
  </si>
  <si>
    <t>UserOutcomeStandardTypes_JobOutcome</t>
  </si>
  <si>
    <t>Indicates whether a user has a tracker of type Job</t>
  </si>
  <si>
    <t>Job</t>
  </si>
  <si>
    <t>UserOutcomeStandardTypes_IlrOutcome</t>
  </si>
  <si>
    <t>Indicates whether a user has a tracker of type ILR</t>
  </si>
  <si>
    <t xml:space="preserve">ILR </t>
  </si>
  <si>
    <t>UserOutcomeStandardTypes_EducationOutcome</t>
  </si>
  <si>
    <t>Indicates whether a user has a tracker of type Education</t>
  </si>
  <si>
    <t>Education</t>
  </si>
  <si>
    <t>UserOutcomeStandardTypes_CSVImportOutcome</t>
  </si>
  <si>
    <t>Indicates whether a user has a tracker of type CSV Import</t>
  </si>
  <si>
    <t>CSV import</t>
  </si>
  <si>
    <t>UserOutcomeStandardTypes_ComplianceOutcome</t>
  </si>
  <si>
    <t>Indicates whether a user has a tracker of type Compliance</t>
  </si>
  <si>
    <t>Compliance</t>
  </si>
  <si>
    <t>UserOutcomeStandardTypes_CompletedComponentAimOutcome</t>
  </si>
  <si>
    <t>Indicates whether a user has a tracker of type Completed component aim</t>
  </si>
  <si>
    <t>Completed component aim</t>
  </si>
  <si>
    <t>UserOutcomeStandardTypes_ChangeOfWorkingConditionsOutcome</t>
  </si>
  <si>
    <t>Indicates whether a user has a tracker of type Change of working conditions</t>
  </si>
  <si>
    <t>Change of working conditions</t>
  </si>
  <si>
    <t>UserOutcomeStandardTypes_ChangeOfProgrammeOutcome</t>
  </si>
  <si>
    <t>Indicates whether a user has a tracker of type Change of programme</t>
  </si>
  <si>
    <t>Change of programme</t>
  </si>
  <si>
    <t>UserOutcomeStandardTypes_ChangeOfNameOutcome</t>
  </si>
  <si>
    <t>Indicates whether a user has a tracker of type Change of name</t>
  </si>
  <si>
    <t>Change of name</t>
  </si>
  <si>
    <t>UserOutcomeStandardTypes_ChangeOfEmployerOutcome</t>
  </si>
  <si>
    <t>Indicates whether a user has a tracker of type Change of employer</t>
  </si>
  <si>
    <t>Change of employer</t>
  </si>
  <si>
    <t>UserOutcomeStandardTypes_ChangeOfContactDetailsOutcome</t>
  </si>
  <si>
    <t>Indicates whether a user has a tracker of type Change of contact details</t>
  </si>
  <si>
    <t>Change of contact details</t>
  </si>
  <si>
    <t>UserOutcomeStandardTypes_ChangeOfAddressOutcome</t>
  </si>
  <si>
    <t>Indicates whether a user has a tracker of type Change of address</t>
  </si>
  <si>
    <t>Change of address</t>
  </si>
  <si>
    <t>UserOutcomeStandardTypes_BreakInLearningOutcome</t>
  </si>
  <si>
    <t>Indicates whether a user has a tracker of type Break in learning</t>
  </si>
  <si>
    <t>UserOutcomeStandardTypes_AwardingOrganisationNotificationOutcome</t>
  </si>
  <si>
    <t>Indicates whether a user has a tracker of type Awarding organisation notification</t>
  </si>
  <si>
    <t>Awarding organisation notification</t>
  </si>
  <si>
    <t>UserOutcomeStandardTypes_ApprenticeshipOutcome</t>
  </si>
  <si>
    <t>Indicates whether a user has a tracker of type Apprenticeship</t>
  </si>
  <si>
    <t>Apprenticeship</t>
  </si>
  <si>
    <t>UserOutcomeStandardTypes_AdditionalLearningSupportOutcome</t>
  </si>
  <si>
    <t>Indicates whether a user has a tracker of type Additional learning support</t>
  </si>
  <si>
    <t>Additional learning support</t>
  </si>
  <si>
    <t>UserOutcomeStandardTypes_NewRPLCalculatorOutcome</t>
  </si>
  <si>
    <t>Indicates whether a user has a tracker of type New RPL Calculator</t>
  </si>
  <si>
    <t>New RPL Calculator</t>
  </si>
  <si>
    <t>October 2022</t>
  </si>
  <si>
    <t>UserOutcomes_SustainedEmployed</t>
  </si>
  <si>
    <t>Indicates whether the learner gained sustained employment. Is true when the learner has no trackers of type Education or Traineeship, has at least one employment-related tracker with end date in the future/not specified and start date at least 13 weeks in the past.</t>
  </si>
  <si>
    <t>In sustained employed</t>
  </si>
  <si>
    <t>UserOutcomes_GainedQualification</t>
  </si>
  <si>
    <t>Indicates whether the learner gained qualification. Is true when the learner has at least one tracker of type Education or Traineeship with the end date in the past.</t>
  </si>
  <si>
    <t>Gained a qualification</t>
  </si>
  <si>
    <t>UserOutcomes_EngagedInEducationOrTraining</t>
  </si>
  <si>
    <t>Indicates whether the learner is engaged in education or training. Is true when when the learner has at least one tracker of type Education or Traineeship with end date in the future/not specified.</t>
  </si>
  <si>
    <t>Engaged in education or training</t>
  </si>
  <si>
    <t>UserOutcomeProgram_LeavingProgrammeOutcomeName</t>
  </si>
  <si>
    <t>Description of the latest leaving programme outcome (tracker)</t>
  </si>
  <si>
    <t>Learner has left the programme</t>
  </si>
  <si>
    <t>1.Description column of Trackers grid of latest leaving program from Learnerprofile(Console)
2.Description column of Trackers grid of latest leaving program from Learnerprofile(Classic)</t>
  </si>
  <si>
    <t>Programme outcome</t>
  </si>
  <si>
    <t>UserNotes_NotesCount</t>
  </si>
  <si>
    <t>Count of notes in the learners profile (see Notes table)</t>
  </si>
  <si>
    <t>Count of notes made</t>
  </si>
  <si>
    <t>UserMandation_SanctionStatus</t>
  </si>
  <si>
    <t>MWS.JobSeeker.Enums.UserSanctionStatus</t>
  </si>
  <si>
    <t>UserMandation_IsMandatory</t>
  </si>
  <si>
    <t>UserLearningProvider_LearningProviderId</t>
  </si>
  <si>
    <t>Id of Learning provider (Organisation) set in Edit learner page by administrator</t>
  </si>
  <si>
    <t>UserLearningProvider_LearningProvider</t>
  </si>
  <si>
    <t>Name of Learning provider (Organisation) set in Edit learner page by administrator</t>
  </si>
  <si>
    <t>Learning provider</t>
  </si>
  <si>
    <t>UserLearningPlanSummary_TotalTimeSpent</t>
  </si>
  <si>
    <r>
      <rPr>
        <sz val="11"/>
        <color rgb="FF000000"/>
        <rFont val="Calibri"/>
      </rPr>
      <t>If OTJH are being collected, then this field contains the calculated</t>
    </r>
    <r>
      <rPr>
        <b/>
        <sz val="11"/>
        <color rgb="FF000000"/>
        <rFont val="Calibri"/>
      </rPr>
      <t xml:space="preserve"> total minutes</t>
    </r>
    <r>
      <rPr>
        <sz val="11"/>
        <color rgb="FF000000"/>
        <rFont val="Calibri"/>
      </rPr>
      <t xml:space="preserve"> based on timings collected from evidence items with 'Accepted' status attached to components in the current learning plan.
If OTJH are not being collected based on programme settings, the value returned is always null.
Evidence with OTJH type 'None' and 'This work was completed in my own time and is not OTJT' is not taken into account.</t>
    </r>
  </si>
  <si>
    <t>210</t>
  </si>
  <si>
    <t>Total logged Off The Job Hours (OTJH)</t>
  </si>
  <si>
    <t>UserLearningPlanSummary_QaReadyComponentsCount</t>
  </si>
  <si>
    <t>Number of Completed components which require verification but were not actioned by QA yet</t>
  </si>
  <si>
    <t>UserLearningPlanSummary_OnTime</t>
  </si>
  <si>
    <t>Is the learning making expected progress</t>
  </si>
  <si>
    <t>Learning plan on time?</t>
  </si>
  <si>
    <t>UserLearningPlanSummary_LearningPlanProgress</t>
  </si>
  <si>
    <t>Edm.Double</t>
  </si>
  <si>
    <t>Indicates number of components having due date before or today and 'Completed' component status in the db</t>
  </si>
  <si>
    <t>Learning plan progress</t>
  </si>
  <si>
    <t>UserLearningPlanSummary_LastSubmissionTitle</t>
  </si>
  <si>
    <t>Indicates the name of the activity we've taken last submission date from</t>
  </si>
  <si>
    <t>Title of last submission to learning plan</t>
  </si>
  <si>
    <t>UserLearningPlanSummary_LastFeedbackDate</t>
  </si>
  <si>
    <t>Latest evidence assessment date</t>
  </si>
  <si>
    <t>Date of last feedback on learning plan</t>
  </si>
  <si>
    <t>UserLearningPlanSummary_LastFeedbackAuthor</t>
  </si>
  <si>
    <t>Latest evidence assessment: admin id</t>
  </si>
  <si>
    <t>Author of last feedback on learning plan</t>
  </si>
  <si>
    <t>UserLearningPlanSummary_IvReferralDate</t>
  </si>
  <si>
    <t xml:space="preserve">Date of the latest evidence assessment of type 'QA feedback received' </t>
  </si>
  <si>
    <t>UserLearningPlanSummary_IvReferralComments</t>
  </si>
  <si>
    <t xml:space="preserve">Provided comment to the latest evidence assessment of type 'QA feedback received' </t>
  </si>
  <si>
    <t>UserLearningPlanSummary_HasLearningPlan</t>
  </si>
  <si>
    <t>Indicates whether the Learning Plan is enabled for the learner's current programme.</t>
  </si>
  <si>
    <t>Learner has active learning plan</t>
  </si>
  <si>
    <t>UserLearningPlanSummary_ForecastTime</t>
  </si>
  <si>
    <t>Calculated as completed minutes for accepted evidence, planned hours for incomplete activities and submitted hours for marking.</t>
  </si>
  <si>
    <t>350</t>
  </si>
  <si>
    <t>Sum of expected (forecast) time for completed LP components</t>
  </si>
  <si>
    <t>UserLearningPlanSummary_ExpectedOffTheJobHours</t>
  </si>
  <si>
    <t>Expected OTJH based purely on learner's ILR settings as well as Planned end date of learner's programme.</t>
  </si>
  <si>
    <t>Expected Off The Job Hours (OTJH)</t>
  </si>
  <si>
    <t>UserLearningPlanSummary_ExpectedLearningPlanProgress</t>
  </si>
  <si>
    <t>Indicates number of components having due date before or today, but does not take into account the component status</t>
  </si>
  <si>
    <t>Expected learning plan progress</t>
  </si>
  <si>
    <t>UserLearningPlanSummary_DateLastWorkshopAttended</t>
  </si>
  <si>
    <t>Applicable for 'Offline learning (placement/workshop)' components and 'Scheduled online event' components. Recalculated on placement hours verification. Indicates latest placement completion based on task completion date.</t>
  </si>
  <si>
    <t>UserLearningPlanSummary_DateLastSubmission</t>
  </si>
  <si>
    <t>Indicates the date of the latest evidence (across all components) added by the Learner themselves, but not for any activities that do not have a due date.</t>
  </si>
  <si>
    <t>Date of last submission to learning plan</t>
  </si>
  <si>
    <t>UserLearningPlanSummary_DateLastContact</t>
  </si>
  <si>
    <t>Latest learner's interaction date with Aptem based on Learning Plan Components.
For Review components: review completion date.
For Meeting components and Offline learning (placement/workshop) components: latest occurrence based on Tasks.
For Mentoring, Shadowing components: latest (and the only possible) occurrence based on Tasks.</t>
  </si>
  <si>
    <t>Date of last contact</t>
  </si>
  <si>
    <t>UserLearningPlanSummary_ComponentsCount</t>
  </si>
  <si>
    <t>Total number of learning plan components</t>
  </si>
  <si>
    <t>UserLearningPlanSummary_CompletedTime</t>
  </si>
  <si>
    <t>Same as TotalTimeSpent</t>
  </si>
  <si>
    <t>Sum of time for completed LP components</t>
  </si>
  <si>
    <t>UserLearningPlanSummary_CompletedComponentsCount</t>
  </si>
  <si>
    <t>Total number of completed learning plan components, with and without set target date</t>
  </si>
  <si>
    <t>UserLearningPlanSummary_AssessmentsVerified</t>
  </si>
  <si>
    <t>Percent of components in 'QA verified' and 'QA Completed' statuses</t>
  </si>
  <si>
    <t>Assessments verified in learning plan</t>
  </si>
  <si>
    <t>UserLearningPlanSummary_AssessmentsToBeVerified</t>
  </si>
  <si>
    <t>Recalculated only if learner's programme is in one of the following statuses: Active, UnderReview, OnProbation, ReadyToEnrol, EnteredEpa.
Percent of assessments to be verified based on learner's case owner settings as well as programme settings (larger value is always taken).</t>
  </si>
  <si>
    <t>Assessments to be verified in learning plan</t>
  </si>
  <si>
    <t>UserLearningPlanSummary_AssessmentsPlannedToBeVerified</t>
  </si>
  <si>
    <t>Recalculated only if learner's programme is in one of the following statuses: Active, UnderReview, OnProbation, ReadyToEnrol, EnteredEpa.
100.0 if 100.0 is always expected to be verified and if components are found on current learner's programme. 0.0 otherwise.</t>
  </si>
  <si>
    <t>Assessments planned to be verified in learning plan</t>
  </si>
  <si>
    <t>UserLearningPlanSummary_MinExpectedLearningPlanProgress</t>
  </si>
  <si>
    <t>Indicates ExpectedLearningPlanProgress, but with tolerance applied (set within LP Metrics within Aptem)</t>
  </si>
  <si>
    <t>UserLearningPlanSummary_SubmittedTime</t>
  </si>
  <si>
    <t>total submitted time, summed from components in current learning plan</t>
  </si>
  <si>
    <t>UserLearningPlanSummary_LearningPlanProgress_VisibleComponents</t>
  </si>
  <si>
    <t>Indicates number of components having due date before or today and 'Completed' component status in the db (components which are visible to learner)</t>
  </si>
  <si>
    <t>Learning plan progress (visible to learner)</t>
  </si>
  <si>
    <t>March 2023</t>
  </si>
  <si>
    <t>UserLearningPlanSummary_ExpectedLearningPlanProgress_VisibleComponents</t>
  </si>
  <si>
    <t>Indicates number of components having due date before or today (components which are visible to learner)</t>
  </si>
  <si>
    <t>Expected learning plan progress (visible to learner)</t>
  </si>
  <si>
    <t>UserLearningPlanSummary_ComponentsCount_VisibleComponents</t>
  </si>
  <si>
    <t>Total number of learning plan components (components which are visible to a learner)</t>
  </si>
  <si>
    <t>UserLearningPlanSummary_CompletedComponentsCount_VisibleComponents</t>
  </si>
  <si>
    <t>Total number of completed learning plan components, with and without set target date (components which are visible to the learner)</t>
  </si>
  <si>
    <t>UserLearningPlanSummary_MinExpectedLearningPlanProgress_VisibleComponents</t>
  </si>
  <si>
    <t>Indicates ExpectedLearningPlanProgress_VisibleComponents, but with tolerance applied for components visible to the learner(set within LP Metrics within Aptem)</t>
  </si>
  <si>
    <t>UserLearningPlanDetails_SecondaryOwners</t>
  </si>
  <si>
    <t>Collection(MWS.LearningProgrammes.DTO.SecondaryOwnerDto)</t>
  </si>
  <si>
    <t>Expandable collection of secondary owners assigned to the components created in the Learning Plan.
The list includes admins who have at least one learner component assigned to them as component owners; none of them are also case owners for learners.
The following data are available in the collection:
1. Id
2. FirstName
3. LastName</t>
  </si>
  <si>
    <t>UserLearningItemView_ADET_GRModel_LearningItem_13</t>
  </si>
  <si>
    <t>UserJobSeeker_MinRateOfPay</t>
  </si>
  <si>
    <t>MWS.JobSeeker.Enums.MinRateOfPay</t>
  </si>
  <si>
    <t>Aptem Employ fied</t>
  </si>
  <si>
    <t>UserILRSummary_Unfunded</t>
  </si>
  <si>
    <t>Is the learner funded in the ILR</t>
  </si>
  <si>
    <t>Unfunded</t>
  </si>
  <si>
    <t>UserILRSummary_ULN</t>
  </si>
  <si>
    <t>The learner's Unique Learner Number (ULN)</t>
  </si>
  <si>
    <t>UserILRSummary_TNPSum</t>
  </si>
  <si>
    <t>TNPSum</t>
  </si>
  <si>
    <t>Sum of TNP Values</t>
  </si>
  <si>
    <t>UserILRSummary_RequiresSupport</t>
  </si>
  <si>
    <t>Does Learner Require additional Support due to the ilness or condition, it takes first 4000 characters from ILR User tab "Do you require any additional support"</t>
  </si>
  <si>
    <t>Requires_Support</t>
  </si>
  <si>
    <t>AdditionalArrangementsEnrolment</t>
  </si>
  <si>
    <t>February 2024</t>
  </si>
  <si>
    <t>UserILRSummary_StdCode</t>
  </si>
  <si>
    <t>STD Code from LARS</t>
  </si>
  <si>
    <t>UserILRSummary_StatutoryLeaveTime</t>
  </si>
  <si>
    <t>Refers to the legally mandated time off from work that employees are entitled to under employment laws.</t>
  </si>
  <si>
    <t>UserILRSummary_Status</t>
  </si>
  <si>
    <t>Is the ILR Signed/Excluded/AQVarified/Signature required/Pending</t>
  </si>
  <si>
    <t>Status of ILR</t>
  </si>
  <si>
    <t>UserILRSummary_SpecialEducationalNeeds</t>
  </si>
  <si>
    <t>Does the learner have any special educational needs</t>
  </si>
  <si>
    <t>LearnFAMType</t>
  </si>
  <si>
    <t>UserILRSummary_SignedDate</t>
  </si>
  <si>
    <t>Date the ILR was fully signed</t>
  </si>
  <si>
    <t>UserILRSummary_RestartDate</t>
  </si>
  <si>
    <t xml:space="preserve">Date of the episode restart corresponds to ILRAims[StartDate ] for the restarted aim 
</t>
  </si>
  <si>
    <t>UserILRSummary_Restart</t>
  </si>
  <si>
    <t>Flag to indicate current episode is a restart</t>
  </si>
  <si>
    <t>FALSE</t>
  </si>
  <si>
    <t>UserILRSummary_QADate</t>
  </si>
  <si>
    <t>Date of the QA verify action. Typically associated with specific elements of the learner's education or training, such as qualifications, courses, or assessment outcomes</t>
  </si>
  <si>
    <t>QA Date</t>
  </si>
  <si>
    <t>UserILRSummary_PwayCode</t>
  </si>
  <si>
    <t>Pway Code from LARS</t>
  </si>
  <si>
    <t>UserILRSummary_ProviderSpecifiedLearnerMonitoringB</t>
  </si>
  <si>
    <t>data specified by the provider for their own use.</t>
  </si>
  <si>
    <t>Provider Specified Learner Monitoring B</t>
  </si>
  <si>
    <t>UserILRSummary_ProviderSpecifiedLearnerMonitoringA</t>
  </si>
  <si>
    <t>Provider Specified Learner Monitoring A</t>
  </si>
  <si>
    <t>UserILRSummary_ProgType</t>
  </si>
  <si>
    <t>Prog Type</t>
  </si>
  <si>
    <t>Programme Type</t>
  </si>
  <si>
    <t>UserILRSummary_ProgrammeStartDate</t>
  </si>
  <si>
    <t>data type change from DateTime to Date</t>
  </si>
  <si>
    <t>2023-06-10T00:00:00+01:00</t>
  </si>
  <si>
    <t>UserILRSummary_PriorAttainment2122</t>
  </si>
  <si>
    <t>6</t>
  </si>
  <si>
    <t>UserILRSummary_PriorAttainment</t>
  </si>
  <si>
    <t>Previous educational achievements or qualifications that are relevant to the current educational program</t>
  </si>
  <si>
    <t>Level 1</t>
  </si>
  <si>
    <t>Prior Attainment</t>
  </si>
  <si>
    <t>PriorLevel</t>
  </si>
  <si>
    <t>UserILRSummary_PrimaryHealthProblem</t>
  </si>
  <si>
    <t>Additional information that has been included to capture health-related data specific to that particular educational institution or program</t>
  </si>
  <si>
    <t>Vision impairment</t>
  </si>
  <si>
    <t>Primary health problem</t>
  </si>
  <si>
    <t>UserILRSummary_PostcodePriorToEnrolment</t>
  </si>
  <si>
    <t>The PostcodePriorToEnrolment field is used to document the learner's previous address information, specifically their residential postcode, before they enrolled in the current educational or training program</t>
  </si>
  <si>
    <t>NE23 7HG</t>
  </si>
  <si>
    <t>PostcodePrior</t>
  </si>
  <si>
    <t>UserILRSummary_PlannedLearningHours</t>
  </si>
  <si>
    <t>Total planned timetabled hours for learning activities for the teaching year.</t>
  </si>
  <si>
    <t>UserILRSummary_PlannedHours</t>
  </si>
  <si>
    <t>For apprenticeships this field collects the Planned off-the-job training hours</t>
  </si>
  <si>
    <t>Planned Hours (OTJ) from main ILR aim</t>
  </si>
  <si>
    <t>UserILRSummary_PlannedEndDate</t>
  </si>
  <si>
    <t>UserILRSummary_PlannedEmployabilityHours</t>
  </si>
  <si>
    <t>Total employabliity timetabled hours for the teaching year.</t>
  </si>
  <si>
    <t>UserILRSummary_NationalInsuranceNumber</t>
  </si>
  <si>
    <t>NINO</t>
  </si>
  <si>
    <t>National Insurance Number</t>
  </si>
  <si>
    <t>UserILRSummary_MinimumRequiredHours</t>
  </si>
  <si>
    <t xml:space="preserve">Time in hours of minimum of the job hours, rounded from UserIlrSummaryPartRecord table MinimumRequiredTime field divided by 60. </t>
  </si>
  <si>
    <t>837</t>
  </si>
  <si>
    <t>UserIlrSummary_MinimumRequiredHours</t>
  </si>
  <si>
    <t>UserILRSummary_MinimumRequiredTime</t>
  </si>
  <si>
    <t>Time in minutes of minimum of the job hours, rounded from UserIlrSummaryPartRecord table MinimumRequiredTime field</t>
  </si>
  <si>
    <t>Minimum required hours</t>
  </si>
  <si>
    <t>UserILRSummary_LSR</t>
  </si>
  <si>
    <t>LSR(learner support) codes for the current ILR episode</t>
  </si>
  <si>
    <t>36 - Care to Learn,55 - 16-19 Bursary Fund - learner is a member of a vulnerable group,</t>
  </si>
  <si>
    <t>LSR</t>
  </si>
  <si>
    <t>UserILRSummary_LsfYes</t>
  </si>
  <si>
    <t>Indicates whether there is any learning support funding</t>
  </si>
  <si>
    <t>Learner Support Funding applied Y/N</t>
  </si>
  <si>
    <t>UserILRSummary_LsfStart</t>
  </si>
  <si>
    <t>Start date of the latest LSF period</t>
  </si>
  <si>
    <t>Learner Support funding start date</t>
  </si>
  <si>
    <t>UserILRSummary_LsfEnd</t>
  </si>
  <si>
    <t>End date of the latest LSF period</t>
  </si>
  <si>
    <t>Learner Support funding end date</t>
  </si>
  <si>
    <t>UserILRSummary_LRN</t>
  </si>
  <si>
    <t>The learner's  Learner Reference Number (LRN)</t>
  </si>
  <si>
    <t>MWS458KNV541</t>
  </si>
  <si>
    <t>Learner Reference Number</t>
  </si>
  <si>
    <t>LearnRefNumber</t>
  </si>
  <si>
    <t>UserILRSummary_LLDDandHealthProblems</t>
  </si>
  <si>
    <t>A string of ILR LLDD/Health codes reported for the learner</t>
  </si>
  <si>
    <t>LLDDHealthProb</t>
  </si>
  <si>
    <t>UserILRSummary_JobTitle</t>
  </si>
  <si>
    <t>Indicate the official name or title of the role or position the individual is employed in</t>
  </si>
  <si>
    <t>Accountant</t>
  </si>
  <si>
    <t>Title of job</t>
  </si>
  <si>
    <t>UserILRSummary_FworkCode</t>
  </si>
  <si>
    <t>Fwork Code from LARS</t>
  </si>
  <si>
    <t>102</t>
  </si>
  <si>
    <t>UserILRSummary_FundModel</t>
  </si>
  <si>
    <t>ESFA Funding model code</t>
  </si>
  <si>
    <t>UserILRSummary_FsMathsExempt</t>
  </si>
  <si>
    <t>If required</t>
  </si>
  <si>
    <t>Functional Skills Math Exempt</t>
  </si>
  <si>
    <t>MCF</t>
  </si>
  <si>
    <t>UserILRSummary_FsMathsAim</t>
  </si>
  <si>
    <t>Functional Skills Math Aim</t>
  </si>
  <si>
    <t>UserILRSummary_FsEnglishExempt</t>
  </si>
  <si>
    <t>Functional Skills English Exempt</t>
  </si>
  <si>
    <t>ECF</t>
  </si>
  <si>
    <t>UserILRSummary_FsEnglishAim</t>
  </si>
  <si>
    <t>Functional Skills English Aim</t>
  </si>
  <si>
    <t>UserILRSummary_ExplainNotWorkMore30Hours</t>
  </si>
  <si>
    <t>Notes explaining why a learner works 30 hours or less</t>
  </si>
  <si>
    <t>UserILRSummary_ExcludeDate</t>
  </si>
  <si>
    <t>UserILRSummary_Ethnicity</t>
  </si>
  <si>
    <t>English/Welsh/Scottish/Northern Irish/British</t>
  </si>
  <si>
    <t xml:space="preserve">Ethnicity </t>
  </si>
  <si>
    <t>UserILRSummary_EPAOrgID</t>
  </si>
  <si>
    <t>EPA001</t>
  </si>
  <si>
    <t>End Point Assessment Organisation ID</t>
  </si>
  <si>
    <t>UserILRSummary_EmpStat</t>
  </si>
  <si>
    <t>MWS.ILR.Enums.EmploymentStatuses</t>
  </si>
  <si>
    <t>Employment Status (EmpStat) code for the current ILR episode</t>
  </si>
  <si>
    <t>InPaidEmployment</t>
  </si>
  <si>
    <t>UserILRSummary_EmploymentWeeklyHours</t>
  </si>
  <si>
    <t>Number of hours worked per week</t>
  </si>
  <si>
    <t>UserILRSummary_EmploymentStartDate</t>
  </si>
  <si>
    <t>UserILRSummary_EmploymentSEM</t>
  </si>
  <si>
    <t>SEM flag for current episode</t>
  </si>
  <si>
    <t>EDRS Number</t>
  </si>
  <si>
    <t>Emplyers Data Records Service number</t>
  </si>
  <si>
    <t>UserILRSummary_EEF</t>
  </si>
  <si>
    <t>MWS.ILR.Enums.EEF</t>
  </si>
  <si>
    <t>EEF (apprenticeships prior to May 17)</t>
  </si>
  <si>
    <t>UserILRSummary_EducationHealthCarePlan</t>
  </si>
  <si>
    <t>Is there an Educational Healthcare Plan in place</t>
  </si>
  <si>
    <t>UserILRSummary_DisabledStudentsAllowance</t>
  </si>
  <si>
    <t>Is the learner receiving a Disabled Students Allowance</t>
  </si>
  <si>
    <t>UserILRSummary_DeliveryPostcodes</t>
  </si>
  <si>
    <t>SP10 5R</t>
  </si>
  <si>
    <t>Main delivery Postcode</t>
  </si>
  <si>
    <t>UserILRSummary_DateLevelApp</t>
  </si>
  <si>
    <t>UserILRSummary_DateEmpStatApp</t>
  </si>
  <si>
    <t>UserILRSummary_ConRefNumber</t>
  </si>
  <si>
    <t>For ESF funded aims (Fund model 70) &amp; Skills Bootcamps (Fund model 37)</t>
  </si>
  <si>
    <t>ESF-1234567, SB-123-456, SBA-1235-568</t>
  </si>
  <si>
    <t>ILR Learning Aim when Funding model 37 and Programme Type 32 is selected or Funding Model 70 is selected</t>
  </si>
  <si>
    <t>Contract Reference Number</t>
  </si>
  <si>
    <t>UserILRSummary_CohortReference</t>
  </si>
  <si>
    <t>DAS Cohort reference number assigned</t>
  </si>
  <si>
    <t>AB12CD</t>
  </si>
  <si>
    <t>Top section of ILR Admin tab</t>
  </si>
  <si>
    <t>Cohort Reference</t>
  </si>
  <si>
    <t>n/a</t>
  </si>
  <si>
    <t>UserILRSummary_ApprenticeshipEndDate</t>
  </si>
  <si>
    <t>Achievement Date</t>
  </si>
  <si>
    <t>UserILRSummary_ApprenticeshipContractType</t>
  </si>
  <si>
    <t>FAM Type menu below ILR learning aim where Funding model is 36 and programme type is 25</t>
  </si>
  <si>
    <t>Appreentice Contract Type</t>
  </si>
  <si>
    <t>ACT</t>
  </si>
  <si>
    <t>UserILRSummary_ALSCost</t>
  </si>
  <si>
    <t>UserILRSummary_AimOutcome</t>
  </si>
  <si>
    <t>Current main aim outcome status</t>
  </si>
  <si>
    <t>Aim Id for main aim of current episode for cross referencing with ILRaims table</t>
  </si>
  <si>
    <t>UserILRSummary_AimCompletionStatus</t>
  </si>
  <si>
    <t>Current main aim completion status</t>
  </si>
  <si>
    <t>UserILRSummary_AimAchievementDate</t>
  </si>
  <si>
    <t>Date main aim achieved for the current ILR episode</t>
  </si>
  <si>
    <t>UserILRSummary_AgreementIdentifier</t>
  </si>
  <si>
    <t>UserILRSummary_ActualEndDate</t>
  </si>
  <si>
    <t>Actual end date of programme</t>
  </si>
  <si>
    <t>UserILRSummary_Accommodation</t>
  </si>
  <si>
    <t>UserILRSummary_FinalFundingDate</t>
  </si>
  <si>
    <t>The last date the learners' ILR was used to claim funding</t>
  </si>
  <si>
    <t>Final Funding Date</t>
  </si>
  <si>
    <t>UserGroups_GroupLevel9</t>
  </si>
  <si>
    <t>User edit page in Classic, Learner details tab of the Learner Profile in console</t>
  </si>
  <si>
    <t>Group level 10</t>
  </si>
  <si>
    <t>UserGroups_GroupLevel8</t>
  </si>
  <si>
    <t>Group level 9</t>
  </si>
  <si>
    <t>UserGroups_GroupLevel7</t>
  </si>
  <si>
    <t>Group level 8</t>
  </si>
  <si>
    <t>UserGroups_GroupLevel6</t>
  </si>
  <si>
    <t>Group level 7</t>
  </si>
  <si>
    <t>UserGroups_GroupLevel5</t>
  </si>
  <si>
    <t>Group level 6</t>
  </si>
  <si>
    <t>UserGroups_GroupLevel4</t>
  </si>
  <si>
    <t>Employer branch</t>
  </si>
  <si>
    <t>Group level 5</t>
  </si>
  <si>
    <t>UserGroups_GroupLevel3</t>
  </si>
  <si>
    <t>Employer 1</t>
  </si>
  <si>
    <t>Group level 4</t>
  </si>
  <si>
    <t>UserGroups_GroupLevel2</t>
  </si>
  <si>
    <t>South West</t>
  </si>
  <si>
    <t>Group level 3</t>
  </si>
  <si>
    <t>UserGroups_GroupLevel1</t>
  </si>
  <si>
    <t>The number of group levels will depend the hierarchical structure created by the client</t>
  </si>
  <si>
    <t>South</t>
  </si>
  <si>
    <t>Group level 2</t>
  </si>
  <si>
    <t>UserGroups_GroupLevel0</t>
  </si>
  <si>
    <t>Organisation identified as main provider</t>
  </si>
  <si>
    <t>Training Company LTD</t>
  </si>
  <si>
    <t>Group level 1</t>
  </si>
  <si>
    <t>UserFunctionalSkillsSummary_MathDeliveryStatus</t>
  </si>
  <si>
    <t>Math delivery status</t>
  </si>
  <si>
    <t>UserFunctionalSkillsSummary_MathDeliveryLevel</t>
  </si>
  <si>
    <t>MWS.Qualification.Parts.DeliveryLevel</t>
  </si>
  <si>
    <t>Math delivery level</t>
  </si>
  <si>
    <t>UserFunctionalSkillsSummary_MathDeliveryDueDate</t>
  </si>
  <si>
    <t>Math delivery due date</t>
  </si>
  <si>
    <t>UserFunctionalSkillsSummary_IctDeliveryStatus</t>
  </si>
  <si>
    <t>ICT delivery status</t>
  </si>
  <si>
    <t>UserFunctionalSkillsSummary_IctDeliveryLevel</t>
  </si>
  <si>
    <t>ICT delivery level</t>
  </si>
  <si>
    <t>UserFunctionalSkillsSummary_IctDeliveryDueDate</t>
  </si>
  <si>
    <t>ICT delivery due date</t>
  </si>
  <si>
    <t>UserFunctionalSkillsSummary_EnglishDeliveryStatus</t>
  </si>
  <si>
    <t>English delivery status</t>
  </si>
  <si>
    <t>UserFunctionalSkillsSummary_EnglishDeliveryLevel</t>
  </si>
  <si>
    <t>English delivery level</t>
  </si>
  <si>
    <t>UserFunctionalSkillsSummary_EnglishDeliveryDueDate</t>
  </si>
  <si>
    <t>English delivery due date</t>
  </si>
  <si>
    <t>UserFunctionalSkills_MathScore</t>
  </si>
  <si>
    <t>UserFunctionalSkills_MathResult</t>
  </si>
  <si>
    <t>MWS.Qualification.Enums.TestResult</t>
  </si>
  <si>
    <t>UserFunctionalSkills_MathIALevel</t>
  </si>
  <si>
    <t>MWS.Qualification.Enums.FunctionalSkillLevel</t>
  </si>
  <si>
    <t>Level of Math IA</t>
  </si>
  <si>
    <t>UserFunctionalSkills_MathExemptionType</t>
  </si>
  <si>
    <t>MWS.Qualification.Enums.FunctionalSkillExemptionType</t>
  </si>
  <si>
    <t>UserFunctionalSkills_MathDate</t>
  </si>
  <si>
    <t>UserFunctionalSkills_IctScore</t>
  </si>
  <si>
    <t>UserFunctionalSkills_IctResult</t>
  </si>
  <si>
    <t>UserFunctionalSkills_IctIALevel</t>
  </si>
  <si>
    <t>Level of ICT IA</t>
  </si>
  <si>
    <t>UserFunctionalSkills_IctExemptionType</t>
  </si>
  <si>
    <t>UserFunctionalSkills_IctDate</t>
  </si>
  <si>
    <t>UserFunctionalSkills_EnglishWritingScore</t>
  </si>
  <si>
    <t>UserFunctionalSkills_EnglishWritingResult</t>
  </si>
  <si>
    <t>UserFunctionalSkills_EnglishWritingDate</t>
  </si>
  <si>
    <t>UserFunctionalSkills_EnglishSlcScore</t>
  </si>
  <si>
    <t>UserFunctionalSkills_EnglishSlcResult</t>
  </si>
  <si>
    <t>UserFunctionalSkills_EnglishSlcDate</t>
  </si>
  <si>
    <t>UserFunctionalSkills_EnglishReadingScore</t>
  </si>
  <si>
    <t>UserFunctionalSkills_EnglishReadingResult</t>
  </si>
  <si>
    <t>UserFunctionalSkills_EnglishReadingDate</t>
  </si>
  <si>
    <t>UserFunctionalSkills_EnglishIALevel</t>
  </si>
  <si>
    <t>Level of English IA</t>
  </si>
  <si>
    <t>UserFunctionalSkills_EnglishExemptionType</t>
  </si>
  <si>
    <t>UserEvidences_Evidences</t>
  </si>
  <si>
    <t>Collection(MWS.LearningProgrammes.GenericReport.Dto.UserEvidenceDto)</t>
  </si>
  <si>
    <t>Expandable collection of current Learning Plan evidences for the user (Evidence Summary tab).
Returns list of evidences uploaded by Admin/Learner against components created in the Learning Plan. The deleted ones are removed by filtering and only the most recent Learning Plan evidences of the new programme are returned.
The following data are returned:
1. Id
2. Name
3. SubmissionDate
4. ComponentId
5. ComponentOwnerId
6. ComponentOwnerName
7. ComponentName
8. ComponentDueDate
9. LatestFeedbackDate
10. LatestStatus</t>
  </si>
  <si>
    <t>UserEmployer_Organization</t>
  </si>
  <si>
    <t>User's Employer name</t>
  </si>
  <si>
    <t>Bloomberg</t>
  </si>
  <si>
    <t>Organisations grid, Organisation profile (Classic), Employer field for user (both Classic and Console)</t>
  </si>
  <si>
    <t>Employer organization</t>
  </si>
  <si>
    <t>UserEmployer_MentorName</t>
  </si>
  <si>
    <t>User's Mentor name</t>
  </si>
  <si>
    <t>John Smith</t>
  </si>
  <si>
    <t>User details/edit user page (both Console and Classic)</t>
  </si>
  <si>
    <t>UserEmployer_MentorId</t>
  </si>
  <si>
    <t>User's Mentor id</t>
  </si>
  <si>
    <t>998</t>
  </si>
  <si>
    <t>UserEmployer_MentorEmail</t>
  </si>
  <si>
    <t>User's Mentor email</t>
  </si>
  <si>
    <t>johnsmith@trashmail.com</t>
  </si>
  <si>
    <t>According employer profile in Classic</t>
  </si>
  <si>
    <t>UserEmployer_ManagerPhone</t>
  </si>
  <si>
    <t>User's Manager mobile</t>
  </si>
  <si>
    <t>+447529281875</t>
  </si>
  <si>
    <t>April 2022</t>
  </si>
  <si>
    <t>UserEmployer_ManagerName</t>
  </si>
  <si>
    <t>User's Manager name</t>
  </si>
  <si>
    <t>User details/edit Learner profile (both Console and Classic)</t>
  </si>
  <si>
    <t>Employer manager name</t>
  </si>
  <si>
    <t>UserEmployer_ManagerId</t>
  </si>
  <si>
    <t>User's Manager id</t>
  </si>
  <si>
    <t>UserEmployer_ManagerEmail</t>
  </si>
  <si>
    <t>User's Manager email</t>
  </si>
  <si>
    <t>Employer manger email</t>
  </si>
  <si>
    <t>UserEmployer_LevyPayer</t>
  </si>
  <si>
    <t>Levy Payer field value (true/false/null)</t>
  </si>
  <si>
    <t>Create/Edit organisation page</t>
  </si>
  <si>
    <t>Is employer a levy player</t>
  </si>
  <si>
    <t>Id of Employer Organisation</t>
  </si>
  <si>
    <t>Employer ID</t>
  </si>
  <si>
    <t>UserEmployer_Address</t>
  </si>
  <si>
    <t>Organisation Primary address</t>
  </si>
  <si>
    <t>Springgarden Street,,Dublin,United Kingdom</t>
  </si>
  <si>
    <t>Primary address field on organisation grid/edit page</t>
  </si>
  <si>
    <t>Employer address</t>
  </si>
  <si>
    <t>UserEmailMessaging_EmailDelivery</t>
  </si>
  <si>
    <t>MWS.Core.Enums.EmailDeliveryType</t>
  </si>
  <si>
    <t>Email address for message delivery</t>
  </si>
  <si>
    <t>UserDocumentsSummary_ReferrerReviewDocs</t>
  </si>
  <si>
    <t>UserDocumentsSummary_ReferrerCompliances</t>
  </si>
  <si>
    <t>UserDocumentsSummary_JobSeekerReviewDocs</t>
  </si>
  <si>
    <t>UserDocumentsSummary_JobSeekerCompliances</t>
  </si>
  <si>
    <t>UserDocumentsSummary_EmployerReviewDocs</t>
  </si>
  <si>
    <t>UserDocumentsSummary_EmployerCompliances</t>
  </si>
  <si>
    <t>UserDocumentsSummary_AdvisorReviewDocs</t>
  </si>
  <si>
    <t>UserDocumentsSummary_AdvisorCompliances</t>
  </si>
  <si>
    <t>UserCVSummary_HasCV</t>
  </si>
  <si>
    <t>User has at least one CV NOT in a status Incomplete</t>
  </si>
  <si>
    <t>- JobSeekerProfile &gt; CVs section (Classic)
- Learner's menu (Tutor view) &gt; CVs (Console)
- Learner console &gt; CV builder page (Console)
- UGR</t>
  </si>
  <si>
    <t>User has CV</t>
  </si>
  <si>
    <t>UserCVSummary_CVsCompleted</t>
  </si>
  <si>
    <t>Number of CVs NOT in a status Incomplete of target user</t>
  </si>
  <si>
    <t>- JobSeekerProfile &gt; CVs section (Classic)
- Learner's menu (Tutor view) &gt; CVs (Console)
- Learner console &gt; CV builder page &gt; Completed tab (Console)
- UGR</t>
  </si>
  <si>
    <t>Count of CVs tagged as completed</t>
  </si>
  <si>
    <t>UserCrmSummary_Positions</t>
  </si>
  <si>
    <t>String with all positions mentioned on user profile (Employer)</t>
  </si>
  <si>
    <t>Academic Tutor</t>
  </si>
  <si>
    <t>Positions of pos made</t>
  </si>
  <si>
    <t>UserCourse_CourseInstanceId</t>
  </si>
  <si>
    <t>Course Id</t>
  </si>
  <si>
    <t>UserComponents_Components</t>
  </si>
  <si>
    <t>Collection(MWS.LearningProgrammes.Objects.ComponentLightDto)</t>
  </si>
  <si>
    <t xml:space="preserve">
Returns list of components created by Admin/Learner in the Learning Plan. The deleted ones are removed by filtering and only the most recent Learning Plan Components of the new programme are returned.
1.  Id
2.  ProgrammeId
3.  SubProgrammeId
4.  ComponentsGroupUid
5.  UserId
6.  OwnerId
7.  Name
8.  Status (never contains QA-related statuses, which are: QA verified, QA feedback received, QA Completed).
Possible values:
None
NotStarted
InProgress
EvidenceRequired
EvidenceSubmitted
Completed
Referred
NotCompleted
9.  QAStatus (either corresponds to Status or contains one of the QA-related statuses which generally override Status: QAVerified / QAFeedbackReceived / QACompleted).
Possible values:
None
NotStarted
InProgress
EvidenceRequired
EvidenceSubmitted
Completed
QAVerified
Referred
NotCompleted
QAFeedbackReceived
QACompleted
10.  Type, Data
11.  DueDate
12.  CreateDate
13.  VerificationRequired
14.  DeletionDate
15.  CompletionMode</t>
  </si>
  <si>
    <t>Last time any changes to user were saved</t>
  </si>
  <si>
    <t>2020-06-19T13:16:28Z</t>
  </si>
  <si>
    <t>JobSeekerProfile &gt; Audit trail (Classic)</t>
  </si>
  <si>
    <t>MWS.Core.Enums.UserType</t>
  </si>
  <si>
    <t>User, CompanyAdmin, MWSAdmin, Employer, Referrer, EPAAssessor</t>
  </si>
  <si>
    <t>CompanyAdmin</t>
  </si>
  <si>
    <t>Users grid (Classic)</t>
  </si>
  <si>
    <t>TasksDetails_WorkRelatedProjectOverdue</t>
  </si>
  <si>
    <t>Total work related projects  overdue</t>
  </si>
  <si>
    <t>TasksDetails_WorkRelatedProjectDueIn7Days</t>
  </si>
  <si>
    <t>Totalwork related projects  due in 7 days</t>
  </si>
  <si>
    <t>TasksDetails_WorkRelatedProjectCompleted</t>
  </si>
  <si>
    <t>Total work related projects completed</t>
  </si>
  <si>
    <t>TasksDetails_WorkPlacementOverdue</t>
  </si>
  <si>
    <t>Total work placements overdue</t>
  </si>
  <si>
    <t>TasksDetails_WorkPlacementFollowUpOverdue</t>
  </si>
  <si>
    <t>Total work placement follow-ups overdue</t>
  </si>
  <si>
    <t>TasksDetails_WorkPlacementFollowUpDueIn7Days</t>
  </si>
  <si>
    <t>Total work placement follow-ups due in 7 days</t>
  </si>
  <si>
    <t>TasksDetails_WorkPlacementFollowUpCompleted</t>
  </si>
  <si>
    <t>Total work placement follow-ups completed</t>
  </si>
  <si>
    <t>TasksDetails_WorkPlacementDueIn7Days</t>
  </si>
  <si>
    <t>Total work placements due in 7 days</t>
  </si>
  <si>
    <t>TasksDetails_WorkPlacementCompleted</t>
  </si>
  <si>
    <t>Total work placements completed</t>
  </si>
  <si>
    <t>TasksDetails_VoluntaryWorkOverdue</t>
  </si>
  <si>
    <t>Total voluntary work overdue</t>
  </si>
  <si>
    <t>TasksDetails_VoluntaryWorkDueIn7Days</t>
  </si>
  <si>
    <t>Total voluntary work due in 7 days</t>
  </si>
  <si>
    <t>TasksDetails_VoluntaryWorkCompleted</t>
  </si>
  <si>
    <t>Total voluntary work completed</t>
  </si>
  <si>
    <t>TasksDetails_TrainingOverdue</t>
  </si>
  <si>
    <t>Total training overdue</t>
  </si>
  <si>
    <t>TasksDetails_TrainingDueIn7Days</t>
  </si>
  <si>
    <t>Total training due in 7 days</t>
  </si>
  <si>
    <t>TasksDetails_TrainingCompleted</t>
  </si>
  <si>
    <t>Total training completed</t>
  </si>
  <si>
    <t>TasksDetails_TotalOverdue</t>
  </si>
  <si>
    <t>Total tasks overdue</t>
  </si>
  <si>
    <t>TasksDetails_TotalDueIn7Days</t>
  </si>
  <si>
    <t>Total tasks due in 7 days</t>
  </si>
  <si>
    <t>TasksDetails_TotalCompleted</t>
  </si>
  <si>
    <t>Total tasks completed</t>
  </si>
  <si>
    <t>TasksDetails_ReviewMeetingOverdue</t>
  </si>
  <si>
    <t>Total review meetings overdue</t>
  </si>
  <si>
    <t>TasksDetails_ReviewMeetingDueIn7Days</t>
  </si>
  <si>
    <t>Total review meetingsdue in 7 days</t>
  </si>
  <si>
    <t>TasksDetails_ReviewMeetingCompleted</t>
  </si>
  <si>
    <t>Total review meetings completed</t>
  </si>
  <si>
    <t>TasksDetails_ResearchOverdue</t>
  </si>
  <si>
    <t>Total research overdue</t>
  </si>
  <si>
    <t>TasksDetails_ResearchDueIn7Days</t>
  </si>
  <si>
    <t>Total research due in 7 days</t>
  </si>
  <si>
    <t>TasksDetails_ResearchCompleted</t>
  </si>
  <si>
    <t>Total research completed</t>
  </si>
  <si>
    <t>TasksDetails_RedundancyPresentationOverdue</t>
  </si>
  <si>
    <t>Total redundancy presentations overdue</t>
  </si>
  <si>
    <t>TasksDetails_RedundancyPresentationDueIn7Days</t>
  </si>
  <si>
    <t>Total redundancy presentations due in 7 days</t>
  </si>
  <si>
    <t>TasksDetails_RedundancyPresentationCompleted</t>
  </si>
  <si>
    <t>Total redundancy presentations completed</t>
  </si>
  <si>
    <t>TasksDetails_ProgrammeRequirementsOverdue</t>
  </si>
  <si>
    <t>Total programme requirments overdue</t>
  </si>
  <si>
    <t>TasksDetails_ProgrammeRequirementsDueIn7Days</t>
  </si>
  <si>
    <t>Total programme requirmentsdue in 7 days</t>
  </si>
  <si>
    <t>TasksDetails_ProgrammeRequirementsCompleted</t>
  </si>
  <si>
    <t>Total programme requirments completed</t>
  </si>
  <si>
    <t>TasksDetails_PostEmploymentFollowUpOverdue</t>
  </si>
  <si>
    <t>Total post emplyment follow-ups overdue</t>
  </si>
  <si>
    <t>TasksDetails_PostEmploymentFollowUpDueIn7Days</t>
  </si>
  <si>
    <t>Total post emplyment follow-ups due in 7 days</t>
  </si>
  <si>
    <t>TasksDetails_PostEmploymentFollowUpCompleted</t>
  </si>
  <si>
    <t>Total post emplyment follow-ups completed</t>
  </si>
  <si>
    <t>TasksDetails_OutcomeMilestoneOverdue</t>
  </si>
  <si>
    <t>Total outcome milestones overdue</t>
  </si>
  <si>
    <t>TasksDetails_OutcomeMilestoneDueIn7Days</t>
  </si>
  <si>
    <t>Total outcome milestones due in 7 days</t>
  </si>
  <si>
    <t>TasksDetails_OutcomeMilestoneCompleted</t>
  </si>
  <si>
    <t>Total outcome milestones completed</t>
  </si>
  <si>
    <t>TasksDetails_OpporunityFollowUpOverdue</t>
  </si>
  <si>
    <t>Total opportunity follow-ups overdue</t>
  </si>
  <si>
    <t>TasksDetails_OpporunityFollowUpDueIn7Days</t>
  </si>
  <si>
    <t>Total opportunity follow-ups due in 7 days</t>
  </si>
  <si>
    <t>TasksDetails_OpporunityFollowUpCompleted</t>
  </si>
  <si>
    <t>Total opportunity follow-ups completed</t>
  </si>
  <si>
    <t>TasksDetails_OneToOneMeetingOverdue</t>
  </si>
  <si>
    <t>Total One to one meetings overdue</t>
  </si>
  <si>
    <t>TasksDetails_OneToOneMeetingDueIn7Days</t>
  </si>
  <si>
    <t>Total One to one meetings due in 7 days</t>
  </si>
  <si>
    <t>TasksDetails_OneToOneMeetingCompleted</t>
  </si>
  <si>
    <t>Total One to one meetings completed</t>
  </si>
  <si>
    <t>TasksDetails_OnboardingWizardOverdue</t>
  </si>
  <si>
    <t>Total onboarding wizardsoverdue</t>
  </si>
  <si>
    <t>TasksDetails_OnboardingWizardDueIn7Days</t>
  </si>
  <si>
    <t>Total onboarding wizards due in 7 days</t>
  </si>
  <si>
    <t>TasksDetails_OnboardingWizardCompleted</t>
  </si>
  <si>
    <t>Total onboarding wizards completed</t>
  </si>
  <si>
    <t>TasksDetails_ObservationOverdue</t>
  </si>
  <si>
    <t>Total observations overdue</t>
  </si>
  <si>
    <t>TasksDetails_ObservationDueIn7Days</t>
  </si>
  <si>
    <t>Total observations due in 7 days</t>
  </si>
  <si>
    <t>TasksDetails_ObservationCompleted</t>
  </si>
  <si>
    <t>Total observations completed</t>
  </si>
  <si>
    <t>TasksDetails_NoAnswerLeftMsgSentTextOverdue</t>
  </si>
  <si>
    <t>TasksDetails_NoAnswerLeftMsgSentTextDueIn7Days</t>
  </si>
  <si>
    <t>TasksDetails_NoAnswerLeftMsgSentTextCompleted</t>
  </si>
  <si>
    <t>TasksDetails_NetworkingOverdue</t>
  </si>
  <si>
    <t>Total networking overdue</t>
  </si>
  <si>
    <t>TasksDetails_NetworkingDueIn7Days</t>
  </si>
  <si>
    <t>Total networking due in 7 days</t>
  </si>
  <si>
    <t>TasksDetails_NetworkingCompleted</t>
  </si>
  <si>
    <t>Total networking completed</t>
  </si>
  <si>
    <t>TasksDetails_MiscellaneousOverdue</t>
  </si>
  <si>
    <t>Total miscellaneous overdue</t>
  </si>
  <si>
    <t>TasksDetails_MiscellaneousDueIn7Days</t>
  </si>
  <si>
    <t>Total miscellaneous due in 7 days</t>
  </si>
  <si>
    <t>TasksDetails_MiscellaneousCompleted</t>
  </si>
  <si>
    <t>Total miscellaneous completed</t>
  </si>
  <si>
    <t>TasksDetails_MarkingOverdue</t>
  </si>
  <si>
    <t>Total marking overdue</t>
  </si>
  <si>
    <t>TasksDetails_MarkingDueIn7Days</t>
  </si>
  <si>
    <t>Total marking due in 7 days</t>
  </si>
  <si>
    <t>TasksDetails_MarkingCompleted</t>
  </si>
  <si>
    <t>Total marking completed</t>
  </si>
  <si>
    <t>TasksDetails_JobInterviewOverdue</t>
  </si>
  <si>
    <t>Total job interviews overdue</t>
  </si>
  <si>
    <t>TasksDetails_JobInterviewDueIn7Days</t>
  </si>
  <si>
    <t>Total job interviews due in 7 days</t>
  </si>
  <si>
    <t>TasksDetails_JobInterviewCompleted</t>
  </si>
  <si>
    <t>Total job interviews completed</t>
  </si>
  <si>
    <t>TasksDetails_JobApplicationOverdue</t>
  </si>
  <si>
    <t>Total Job Appplicationsoverdue</t>
  </si>
  <si>
    <t>TasksDetails_JobApplicationDueIn7Days</t>
  </si>
  <si>
    <t>Total Job Appplications in 7 days</t>
  </si>
  <si>
    <t>TasksDetails_JobApplicationCompleted</t>
  </si>
  <si>
    <t>Total Job Appplications completed</t>
  </si>
  <si>
    <t>TasksDetails_JCPHuddleOverdue</t>
  </si>
  <si>
    <t>TasksDetails_JCPHuddleDueIn7Days</t>
  </si>
  <si>
    <t>TasksDetails_JCPHuddleCompleted</t>
  </si>
  <si>
    <t>TasksDetails_InitialMeetingOverdue</t>
  </si>
  <si>
    <t>TasksDetails_InitialMeetingDueIn7Days</t>
  </si>
  <si>
    <t>TasksDetails_InitialMeetingCompleted</t>
  </si>
  <si>
    <t>TasksDetails_IndividualCareerCounsellingOverdue</t>
  </si>
  <si>
    <t>Total individual career counselling overdue</t>
  </si>
  <si>
    <t>TasksDetails_IndividualCareerCounsellingDueIn7Days</t>
  </si>
  <si>
    <t>Total individual career counselling due in 7 days</t>
  </si>
  <si>
    <t>TasksDetails_IndividualCareerCounsellingCompleted</t>
  </si>
  <si>
    <t>Total individual career counselling completed</t>
  </si>
  <si>
    <t>TasksDetails_IncorrectPhoneContactJCPOverdue</t>
  </si>
  <si>
    <t>Incorrect phone - contact JCP overdue</t>
  </si>
  <si>
    <t>TasksDetails_IncorrectPhoneContactJCPDueIn7Days</t>
  </si>
  <si>
    <t>Incorrect phone - contact JCP due in 7 days</t>
  </si>
  <si>
    <t>TasksDetails_IncorrectPhoneContactJCPCompleted</t>
  </si>
  <si>
    <t>Incorrect phone - contact JCP completed</t>
  </si>
  <si>
    <t>TasksDetails_GroupSessionOverdue</t>
  </si>
  <si>
    <t>Total group sessionsoverdue</t>
  </si>
  <si>
    <t>TasksDetails_GroupSessionDueIn7Days</t>
  </si>
  <si>
    <t>Total group sessions due in 7 days</t>
  </si>
  <si>
    <t>TasksDetails_GroupSessionCompleted</t>
  </si>
  <si>
    <t>Total group sessions completed</t>
  </si>
  <si>
    <t>TasksDetails_FoundEmploymentOverdue</t>
  </si>
  <si>
    <t>Found Employments overdue</t>
  </si>
  <si>
    <t>TasksDetails_FoundEmploymentDueIn7Days</t>
  </si>
  <si>
    <t>Found Employments due in 7 days</t>
  </si>
  <si>
    <t>TasksDetails_FoundEmploymentCompleted</t>
  </si>
  <si>
    <t>Found Employments completed</t>
  </si>
  <si>
    <t>TasksDetails_FollowUpCallOverdue</t>
  </si>
  <si>
    <t>Total follow-up calls overdue</t>
  </si>
  <si>
    <t>TasksDetails_FollowUpCallDueIn7Days</t>
  </si>
  <si>
    <t>Total follow-up calls due in 7 days</t>
  </si>
  <si>
    <t>TasksDetails_FollowUpCallCompleted</t>
  </si>
  <si>
    <t>Total follow-up calls completed</t>
  </si>
  <si>
    <t>TasksDetails_FeedbackOverdue</t>
  </si>
  <si>
    <t>Feedback overdue</t>
  </si>
  <si>
    <t>TasksDetails_FeedbackDueIn7Days</t>
  </si>
  <si>
    <t>Feedback due in 7 days</t>
  </si>
  <si>
    <t>TasksDetails_FeedbackCompleted</t>
  </si>
  <si>
    <t>Feedback completed</t>
  </si>
  <si>
    <t>TasksDetails_EmployabilityLearningModuleOverdue</t>
  </si>
  <si>
    <t>Total employability learning modules overdue</t>
  </si>
  <si>
    <t>TasksDetails_EmployabilityLearningModuleDueIn7Days</t>
  </si>
  <si>
    <t>Total employability learning modules due in 7 days</t>
  </si>
  <si>
    <t>TasksDetails_EmployabilityLearningModuleCompleted</t>
  </si>
  <si>
    <t>Total employability learning modules completed</t>
  </si>
  <si>
    <t>TasksDetails_EmailOverdue</t>
  </si>
  <si>
    <t>Total emails overdue</t>
  </si>
  <si>
    <t>TasksDetails_EmailDueIn7Days</t>
  </si>
  <si>
    <t>Total emails due in 7 days</t>
  </si>
  <si>
    <t>TasksDetails_EmailCompleted</t>
  </si>
  <si>
    <t>Total emails completed</t>
  </si>
  <si>
    <t>TasksDetails_EligibilityIssuesOverdue</t>
  </si>
  <si>
    <t>TasksDetails_EligibilityIssuesCompleted</t>
  </si>
  <si>
    <t>TasksDetails_DropInsOverdue</t>
  </si>
  <si>
    <t>TasksDetails_DropInsDueIn7Days</t>
  </si>
  <si>
    <t>TasksDetails_DropInsCompleted</t>
  </si>
  <si>
    <t>TasksDetails_DoesntWishtoAttendContinueOverdue</t>
  </si>
  <si>
    <t>TasksDetails_DoesntWishtoAttendContinueDueIn7Days</t>
  </si>
  <si>
    <t>TasksDetails_DoesntWishtoAttendContinueCompleted</t>
  </si>
  <si>
    <t>TasksDetails_CVWorkshopOverdue</t>
  </si>
  <si>
    <t>TasksDetails_CVWorkshopDueIn7Days</t>
  </si>
  <si>
    <t>TasksDetails_CVWorkshopCompleted</t>
  </si>
  <si>
    <t>TasksDetails_CrossReferralOverdue</t>
  </si>
  <si>
    <t>Total cross-referrals overdue</t>
  </si>
  <si>
    <t>TasksDetails_CrossReferralDueIn7Days</t>
  </si>
  <si>
    <t>Total cross-referrals due in 7 days</t>
  </si>
  <si>
    <t>TasksDetails_CrossReferralCompleted</t>
  </si>
  <si>
    <t>Total cross-referrals completed</t>
  </si>
  <si>
    <t>TasksDetails_CourseNotSuitableOverdue</t>
  </si>
  <si>
    <t>TasksDetails_CourseNotSuitableDueIn7Days</t>
  </si>
  <si>
    <t>TasksDetails_CourseNotSuitableCompleted</t>
  </si>
  <si>
    <t>TasksDetails_ConfirmedOverdue</t>
  </si>
  <si>
    <t>TasksDetails_ConfirmedDueIn7Days</t>
  </si>
  <si>
    <t>TasksDetails_ConfirmedCompleted</t>
  </si>
  <si>
    <t>TasksDetails_CallOverdue</t>
  </si>
  <si>
    <t>Total calls overdue</t>
  </si>
  <si>
    <t>TasksDetails_CallDueIn7Days</t>
  </si>
  <si>
    <t>Total calls due in 7 days</t>
  </si>
  <si>
    <t>TasksDetails_CallCompleted</t>
  </si>
  <si>
    <t>Total calls completed</t>
  </si>
  <si>
    <t>TasksDetails_BookedOnSectorIAGOverdue</t>
  </si>
  <si>
    <t>TasksDetails_BookedOnSectorIAGDueIn7Days</t>
  </si>
  <si>
    <t>TasksDetails_BookedOnSectorIAGCompleted</t>
  </si>
  <si>
    <t>TasksDetails_BookedOnIAGOverdue</t>
  </si>
  <si>
    <t>TasksDetails_BookedOnIAGDueIn7Days</t>
  </si>
  <si>
    <t>TasksDetails_BookedOnIAGCompleted</t>
  </si>
  <si>
    <t>TasksDetails_AssignmentOverdue</t>
  </si>
  <si>
    <t>Total assignments overdue</t>
  </si>
  <si>
    <t>TasksDetails_AssignmentDueIn7Days</t>
  </si>
  <si>
    <t>Total assignments due in 7 days</t>
  </si>
  <si>
    <t>TasksDetails_AssignmentCompleted</t>
  </si>
  <si>
    <t>Total assignments completed</t>
  </si>
  <si>
    <t>TasksDetails_AssessmentInterviewOverdue</t>
  </si>
  <si>
    <t>Total assessment interviews overdue</t>
  </si>
  <si>
    <t>TasksDetails_AssessmentInterviewDueIn7Days</t>
  </si>
  <si>
    <t>Total assessment interviews due in 7 days</t>
  </si>
  <si>
    <t>TasksDetails_AssessmentInterviewCompleted</t>
  </si>
  <si>
    <t>Total assessment interviews completed</t>
  </si>
  <si>
    <t>TasksDetails_AppointmentOverdue</t>
  </si>
  <si>
    <t>Total appointmentsoverdue</t>
  </si>
  <si>
    <t>TasksDetails_AppointmentDueIn7Days</t>
  </si>
  <si>
    <t>Total appointments due in 7 days</t>
  </si>
  <si>
    <t>TasksDetails_AppointmentCompleted</t>
  </si>
  <si>
    <t>Total appointments completed</t>
  </si>
  <si>
    <t>TasksDetails_ActionPlanOverdue</t>
  </si>
  <si>
    <t>Total action plans overdue</t>
  </si>
  <si>
    <t>TasksDetails_ActionPlanDueIn7Days</t>
  </si>
  <si>
    <t>Total action plans due in 7 days</t>
  </si>
  <si>
    <t>TasksDetails_ActionPlanCompleted</t>
  </si>
  <si>
    <t>Total action plans completed</t>
  </si>
  <si>
    <t>SubscriptionStatus</t>
  </si>
  <si>
    <t>MWS.Core.Enums.SubscriptionStatus</t>
  </si>
  <si>
    <t>Prospect,Invited,FullUser,Expired,Cancelled,Archived</t>
  </si>
  <si>
    <t>FullUser</t>
  </si>
  <si>
    <t>Users grid  (Classic), user details page, Subscription Details section (Classic)</t>
  </si>
  <si>
    <t>RegistrationUtc</t>
  </si>
  <si>
    <t>Date time when user account was created</t>
  </si>
  <si>
    <t>2020-06-25T13:34:33+01:00</t>
  </si>
  <si>
    <t>RefNumber</t>
  </si>
  <si>
    <t xml:space="preserve">Reference number provided on user form. </t>
  </si>
  <si>
    <t>MWS1234567</t>
  </si>
  <si>
    <t>Will be shown in the header of user details page if LRN in ILR corresponds to or missing. Can be changed on user edit page if Reference Number field is enabled on Account Programme</t>
  </si>
  <si>
    <t>QuestionnaireInformation_IsTransferableSkillsQuestionnaireCompleted</t>
  </si>
  <si>
    <t>Is transferable skills questionnaire completed</t>
  </si>
  <si>
    <t>Programme_PlannedWeeklyHours</t>
  </si>
  <si>
    <t>Planned weekly hours on programe</t>
  </si>
  <si>
    <t>Programme_LastPlanReviewDate</t>
  </si>
  <si>
    <t>Date of last planned review</t>
  </si>
  <si>
    <t>Programme_HasEligibilityIssues</t>
  </si>
  <si>
    <t>Has eligibility issues</t>
  </si>
  <si>
    <t>Programme_ExpectedEndDate</t>
  </si>
  <si>
    <t>Programme_DeliveryType</t>
  </si>
  <si>
    <t>MWS.PerformanceManager.Enums.DeliveryType</t>
  </si>
  <si>
    <t>Aptem programme delivery type: can be used to distinguish between import and delivery programmes</t>
  </si>
  <si>
    <t>PrefferedName</t>
  </si>
  <si>
    <t>Preffered name (should be enabled on Account Programme in User form fields)</t>
  </si>
  <si>
    <t>PLRModel_IsPLRAvailable</t>
  </si>
  <si>
    <t>Is the Learner's PLR available</t>
  </si>
  <si>
    <t>PLRModel_AnyOpenAims</t>
  </si>
  <si>
    <t>Does the learner have any open aims</t>
  </si>
  <si>
    <t>PersonalInformationCustomData_SRTrainingRetainingSupport</t>
  </si>
  <si>
    <t>A boolean representation of a response to a custom question with title "Service Requirement - Training &amp; retraining support"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</si>
  <si>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true, false</t>
  </si>
  <si>
    <t>"Personal information (non-ILR)" onboarding wizard step</t>
  </si>
  <si>
    <t>Onboarding/Personal information custom data/Service requirement - training &amp; retraining support</t>
  </si>
  <si>
    <t>PersonalInformationCustomData_SRReferrals</t>
  </si>
  <si>
    <t>A boolean representation of a response to a custom question with title "Service Requirement - Referrals"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</si>
  <si>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referrals</t>
  </si>
  <si>
    <t>PersonalInformationCustomData_SRJobApplicationAssistance</t>
  </si>
  <si>
    <t>A boolean representation of a response to a custom question with title "Service Requirement - Job application assistance"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</si>
  <si>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job application assistance</t>
  </si>
  <si>
    <t>PersonalInformationCustomData_SRInformationJobOpportunities</t>
  </si>
  <si>
    <t>A boolean representation of a response to a custom question with title "Service Requirement - Information &amp; job opportunities"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</si>
  <si>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information &amp; job opportunities</t>
  </si>
  <si>
    <t>PersonalInformationCustomData_SREmployerSessionsWorkshopsWhereJobsAre</t>
  </si>
  <si>
    <t>A boolean representation of a response to a custom question with title "Service Requirement - Workshops – Where the jobs are"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</si>
  <si>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where the jobs are</t>
  </si>
  <si>
    <t>PersonalInformationCustomData_SREmployerSessionsWorkshopsTheHiddenJobMarket</t>
  </si>
  <si>
    <t>A boolean representation of a response to a custom question with title "Service Requirement - Workshops – The hidden job market"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</si>
  <si>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the hidden job market</t>
  </si>
  <si>
    <t>PersonalInformationCustomData_SREmployerSessionsWorkshopsResumeBuilding</t>
  </si>
  <si>
    <t>A boolean representation of a response to a custom question with title "Service Requirement - Workshops – Resume building"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</si>
  <si>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resume building</t>
  </si>
  <si>
    <t>PersonalInformationCustomData_SREmployerSessionsWorkshopsInterviewSkills</t>
  </si>
  <si>
    <t>A boolean representation of a response to a custom question with title "Service Requirement - Workshops – Interview skills"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</si>
  <si>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interview skills</t>
  </si>
  <si>
    <t>PersonalInformationCustomData_SRCareerAdviceCounselling</t>
  </si>
  <si>
    <t>A boolean representation of a response to a custom question with title "Service Requirement - Career advice &amp; counselling"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</si>
  <si>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career advice &amp; counselling</t>
  </si>
  <si>
    <t>PersonalInformationCustomData_SourceWordofMouth</t>
  </si>
  <si>
    <t>A boolean representation of a response to a custom question with title "Source - Word of mouth"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</si>
  <si>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word of mouth</t>
  </si>
  <si>
    <t>PersonalInformationCustomData_SourceWalkIn</t>
  </si>
  <si>
    <t>A boolean representation of a response to a custom question with title "Source - Walk in"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</si>
  <si>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walk in</t>
  </si>
  <si>
    <t>PersonalInformationCustomData_SourceOther</t>
  </si>
  <si>
    <t>A string representation of a response to a custom question with title "Source- Other" (matching is case sensitive) if there is one configured for "Personal information (non-ILR)" step . If there is no such question, the value returned is null.</t>
  </si>
  <si>
    <t>Free text</t>
  </si>
  <si>
    <t>Onboarding/Personal information custom data/Source - other</t>
  </si>
  <si>
    <t>PersonalInformationCustomData_SourceKiosks</t>
  </si>
  <si>
    <t>A boolean representation of a response to a custom question with title "Source - Kiosks"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</si>
  <si>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kiosks</t>
  </si>
  <si>
    <t>PersonalInformationCustomData_SourceEmployerReferral</t>
  </si>
  <si>
    <t>A boolean representation of a response to a custom question with title "Source - Employer referral"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</si>
  <si>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employer referral</t>
  </si>
  <si>
    <t>PersonalInformationCustomData_SourceContactedBySJC</t>
  </si>
  <si>
    <t>A boolean representation of a response to a custom question with title "Source - Contacted by SJC"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</si>
  <si>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contacted by SJC</t>
  </si>
  <si>
    <t>PersonalInformationCustomData_SourceAdvertisement</t>
  </si>
  <si>
    <t>A boolean representation of a response to a custom question with title "Source - Advertisement"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</si>
  <si>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advertisement</t>
  </si>
  <si>
    <t>PersonalInformationCustomData_ProjectNEXT</t>
  </si>
  <si>
    <t>A boolean representation of a response to a custom question with title "Project - NEXT"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</si>
  <si>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NEXT</t>
  </si>
  <si>
    <t>PersonalInformationCustomData_ProjectJVEN</t>
  </si>
  <si>
    <t>A boolean representation of a response to a custom question with title "Project - JVEN"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</si>
  <si>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JVEN</t>
  </si>
  <si>
    <t>PersonalInformationCustomData_Project50Project</t>
  </si>
  <si>
    <t>A boolean representation of a response to a custom question with title "Project - 50% Project"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</si>
  <si>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- 50% project</t>
  </si>
  <si>
    <t>PersonalInformationCustomData_Project1Project</t>
  </si>
  <si>
    <t>A boolean representation of a response to a custom question with title "Project - 1% Project"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</si>
  <si>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- 1% project</t>
  </si>
  <si>
    <t>PersonalInformationCustomData_InvestmentPriority</t>
  </si>
  <si>
    <t>A string representation of a response to a custom question with title "Investment Priority" (matching is case sensitive) if there is one configured for "Personal information (non-ILR)" step . If there is no such question, the value returned is null.</t>
  </si>
  <si>
    <t>Onboarding/Personal information custom data/Investment priority</t>
  </si>
  <si>
    <t>PersonalInformationCustomData_CohortYouth</t>
  </si>
  <si>
    <t>A boolean representation of a response to a custom question with title "Cohort - Youth"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</si>
  <si>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youth</t>
  </si>
  <si>
    <t>PersonalInformationCustomData_CohortTrainee</t>
  </si>
  <si>
    <t>A boolean representation of a response to a custom question with title "Cohort - Trainee"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</si>
  <si>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trainee</t>
  </si>
  <si>
    <t>PersonalInformationCustomData_CohortRetrenched</t>
  </si>
  <si>
    <t>A boolean representation of a response to a custom question with title "Cohort - Retrenched"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</si>
  <si>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retrenched</t>
  </si>
  <si>
    <t>PersonalInformationCustomData_CohortProspectiveStudent</t>
  </si>
  <si>
    <t>A boolean representation of a response to a custom question with title "Cohort - Prospective student"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</si>
  <si>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prospective student</t>
  </si>
  <si>
    <t>PersonalInformationCustomData_CohortProspective</t>
  </si>
  <si>
    <t>A boolean representation of a response to a custom question with title "Cohort - Prospective app"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</si>
  <si>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prospective app</t>
  </si>
  <si>
    <t>PersonalInformationCustomData_CohortOutofErade</t>
  </si>
  <si>
    <t>A boolean representation of a response to a custom question with title "Cohort - Out of trade app"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</si>
  <si>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out of trade app</t>
  </si>
  <si>
    <t>PersonalInformationCustomData_CohortLIFTApplicant</t>
  </si>
  <si>
    <t>A boolean representation of a response to a custom question with title "Cohort - LIFT applicant"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</si>
  <si>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LIFT applicant</t>
  </si>
  <si>
    <t>PersonalInformationCustomData_CohortEmployer</t>
  </si>
  <si>
    <t>A boolean representation of a response to a custom question with title "Cohort - Employer"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</si>
  <si>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employer</t>
  </si>
  <si>
    <t>PersonalInformationCustomData_CohortCurrent</t>
  </si>
  <si>
    <t>A boolean representation of a response to a custom question with title "Cohort - Current app"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</si>
  <si>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current app</t>
  </si>
  <si>
    <t>PersonalInformationCustomData_CategoryOfRegion</t>
  </si>
  <si>
    <t>A string representation of a response to a custom question with title "Category of Region" (matching is case sensitive) if there is one configured for "Personal information (non-ILR)" step . If there is no such question, the value returned is null.</t>
  </si>
  <si>
    <t>Onboarding/Personal information custom data/Category of region</t>
  </si>
  <si>
    <t>PersonalInformationCustomData_Borough</t>
  </si>
  <si>
    <t>A string representation of a response to a custom question with title "Borough" (matching is case sensitive) if there is one configured for "Personal information (non-ILR)" step . If there is no such question, the value returned is null null.</t>
  </si>
  <si>
    <t>Onboarding/Personal information custom data/Borough</t>
  </si>
  <si>
    <t>PersonalInformation_UnemployedDate</t>
  </si>
  <si>
    <t>Date of unemployment. Displayed if enabled for "Personal information (non-ILR)" onboarding step at programme level</t>
  </si>
  <si>
    <t>2020-08-22T00:00:00+03:00</t>
  </si>
  <si>
    <t>Date of unemployment</t>
  </si>
  <si>
    <t>PersonalInformation_SingleAdultHouseholdDependentChildren</t>
  </si>
  <si>
    <t>Based on responses to following "Personal information (non-ILR)" onboarding step questions: "Not including yourself, do you currently live or stay with at least one adult?" and "Do you live with children you have responsibility for?". Null if both questions are unanswered, true if answers are "No" and "Yes" accordingly, otherwise false</t>
  </si>
  <si>
    <t>true, false, null</t>
  </si>
  <si>
    <t>Single adult household with dependent children</t>
  </si>
  <si>
    <t>PersonalInformation_SexualOrientation</t>
  </si>
  <si>
    <t>MWS.Core.Interfaces.DTO.SexualOrientation</t>
  </si>
  <si>
    <t>Sexual orientation</t>
  </si>
  <si>
    <t>null, Heterosexual, PreferNotToSay</t>
  </si>
  <si>
    <t>Sexual Orientation</t>
  </si>
  <si>
    <t>PersonalInformation_OutOfWorkInMonths</t>
  </si>
  <si>
    <t>Response to "How long have you been out of work (months)?"</t>
  </si>
  <si>
    <t>1, 2, 4</t>
  </si>
  <si>
    <t>Months unemployed</t>
  </si>
  <si>
    <t>PersonalInformation_OtherOutOfWork</t>
  </si>
  <si>
    <t>MWS.Core.Interfaces.DTO.ThreeOption</t>
  </si>
  <si>
    <t>Response to "Is everyone you live or stay with out of work?"</t>
  </si>
  <si>
    <t>Yes, No, PreferNotToSay</t>
  </si>
  <si>
    <t>Live in a jobless household</t>
  </si>
  <si>
    <t>PersonalInformation_NotInEducationOrTraining</t>
  </si>
  <si>
    <t>Response to "Are you currently in education or training?"</t>
  </si>
  <si>
    <t>Not in education or training</t>
  </si>
  <si>
    <t>PersonalInformation_Minority</t>
  </si>
  <si>
    <t>Response to "In addition, do you identify yourself as being Cornish?"</t>
  </si>
  <si>
    <t>Cornish</t>
  </si>
  <si>
    <t>PersonalInformation_LimitingHealthCondition</t>
  </si>
  <si>
    <t>Response to "Do you consider yourself to have a work limiting health condition?"</t>
  </si>
  <si>
    <t>Has a work limiting health condition</t>
  </si>
  <si>
    <t>PersonalInformation_LacksBasicSkills</t>
  </si>
  <si>
    <t>Based on the following questions: "Do you have any qualifications at entry level or above in English?" (Q1), "Do you have any qualifications at entry level or above in maths?" (Q2), "Are you confident using maths in your everyday life?" (Q3), "Are you confident with reading and writing in your everyday life?" (Q4), "Are you confident using computers in your everyday life?" (Q5). The answers are checked for the following groups: Q1-Q5, Q3-Q5, Q1-Q2 and the first completed one is checked (groups are mentioned in priority order). The value is true if all the responses within taken group are "Yes", otherwise false. If none of the groups are completed, the value is null.</t>
  </si>
  <si>
    <t>Lacks basic skills</t>
  </si>
  <si>
    <t>PersonalInformation_JoblessHouseholdDependentChildren</t>
  </si>
  <si>
    <t>Based on reponses to "Is everyone you live or stay with out of work?" and "Do you live with children you have responsibility for?". The value is true if bot answeres are yes, null if both questions are unanswered, otherwise false</t>
  </si>
  <si>
    <t>Live in a jobless household with dependent children</t>
  </si>
  <si>
    <t>PersonalInformation_Inactive</t>
  </si>
  <si>
    <t>Response to "Are you unemployed or inactive?" (true if Inactive is chosen)</t>
  </si>
  <si>
    <t>Employment status</t>
  </si>
  <si>
    <t>PersonalInformation_Homeless</t>
  </si>
  <si>
    <t>Response to "Are you currently homeless?"</t>
  </si>
  <si>
    <t>Homeless or affected by housing exclusion</t>
  </si>
  <si>
    <t>PersonalInformation_HighestEducationAttainment</t>
  </si>
  <si>
    <t>Response to "The highest level of education or qualification"</t>
  </si>
  <si>
    <t>No qualifications
Primary education or equivalent
Lower secondary education or equivalent
Below RQF/CQFW Level 1 or equivalent
RQF/CQFW Level 1 or equivalent
RQF/CQFW Level 2 or equivalent
RQF/CQFW Level 3 or equivalent
RQF/FHEQ/CQFW Level 4 or equivalent
RQF/FHEQ/CQFW Level 5 or equivalent
RQF/FHEQ/CQFW Level 6 or equivalent
RQF/FHEQ/CQFW Level 7 or equivalent
RQF/FHEQ/CQFW Level 8 or equivalent
Other
Not known</t>
  </si>
  <si>
    <t>Highest educational attainment</t>
  </si>
  <si>
    <t>PersonalInformation_HasDisability</t>
  </si>
  <si>
    <t>Response to "Do you consider yourself to have a limiting long-term health condition or disability?"</t>
  </si>
  <si>
    <t>Has a limiting long-term health condition or disability</t>
  </si>
  <si>
    <t>PersonalInformation_ExOffender</t>
  </si>
  <si>
    <t>Response to "Are you an offender or ex-offender?"</t>
  </si>
  <si>
    <t>An offender or ex-offender</t>
  </si>
  <si>
    <t>PersonalInformation_EthnicityGroup</t>
  </si>
  <si>
    <t>Ethnicity</t>
  </si>
  <si>
    <t>White
Asian/Asian British
Black/Black British
Other ethnic group
Dual heritage
Prefer not to say</t>
  </si>
  <si>
    <t>Ethnicity Group</t>
  </si>
  <si>
    <t>PersonalInformation_Ethnicity</t>
  </si>
  <si>
    <t>Ethnicity group</t>
  </si>
  <si>
    <t>African
Arab
Bangladeshi
British
Caribbean
Chinese
English
Filipino
Gypsy or Irish Traveller
Indian
Iranian
Irish
Kurdish
Northern Irish
Other background
Pakistani
Prefer not to say
Scottish
Welsh
White Asian
White and Black African
White and Black Caribbean</t>
  </si>
  <si>
    <t>PersonalInformation_DrugMisuser</t>
  </si>
  <si>
    <t>Response to "Do you have drug-related issues?"</t>
  </si>
  <si>
    <t>Have drug-related issues</t>
  </si>
  <si>
    <t>PersonalInformation_Aspirations</t>
  </si>
  <si>
    <t>Response to "What work and career aspirations do you have?"</t>
  </si>
  <si>
    <t>Work/Career aspirations</t>
  </si>
  <si>
    <t>PersonalInformation_AlcoholMisuser</t>
  </si>
  <si>
    <t>Response to "Do you have alcohol-related issues?"</t>
  </si>
  <si>
    <t>Have alcohol-related issues</t>
  </si>
  <si>
    <t>PersonalInformation_AgeAtStart</t>
  </si>
  <si>
    <t>Number of days between birthday and programme start date divided by 365.25 rounded to least integer</t>
  </si>
  <si>
    <t>24</t>
  </si>
  <si>
    <t>Age at start</t>
  </si>
  <si>
    <t>PersonalEmail</t>
  </si>
  <si>
    <t>Personal email value (should be enabled on Account Programme in User form fields)</t>
  </si>
  <si>
    <t>jognsmith@trachmail.com</t>
  </si>
  <si>
    <t>MiddleName</t>
  </si>
  <si>
    <t>User middle name</t>
  </si>
  <si>
    <t>Peter</t>
  </si>
  <si>
    <t>Markers_Markers</t>
  </si>
  <si>
    <t>Collection(MWS.Markers.Dto.MarkerInfo)</t>
  </si>
  <si>
    <t>returns an expandable set of (warning) markers where these have been set for a user</t>
  </si>
  <si>
    <t>Login</t>
  </si>
  <si>
    <t>Login used for authorization (can be custom login provided by user, email or null for old created and not activated users)</t>
  </si>
  <si>
    <t>Jlearner</t>
  </si>
  <si>
    <t>- Edit user details form &gt; Username (Classic)
- Users grid &gt; Login column (mwsAdmin view) (Classic)
- Learner Profile &gt; Learner Details &gt;  Details &gt; Username (Console)
UGR &gt; Subscription details &gt; Login</t>
  </si>
  <si>
    <t>LastName</t>
  </si>
  <si>
    <t>User last name</t>
  </si>
  <si>
    <t>Learner</t>
  </si>
  <si>
    <t>- Create/Edit user details form &gt; Last name field (Classic)
- Users grid &gt; User column (Classic)
- Learners Grid &gt; Learner/Programme column (Console)
- JobSeekerProfile (Classic)
- Learner Profile (Console)
- Account settings (Classic and console)
- ILR (User part)
- UGR &gt; Personal Details &gt; Last name</t>
  </si>
  <si>
    <t>Last name</t>
  </si>
  <si>
    <t>GivenNames</t>
  </si>
  <si>
    <t>User Id</t>
  </si>
  <si>
    <t>- Users grid &gt; User ID column (mwsAdmin view) (Classic)
- UGR &gt; Subscription Details &gt; Id</t>
  </si>
  <si>
    <t>Collection(MWS.Core.GenericReport.GroupDto)</t>
  </si>
  <si>
    <t>expandable collection of groups assigned to the user</t>
  </si>
  <si>
    <t>[{"Name": "miln","Id": 4},{"Name": "new group test asignee","Id": 16543}]</t>
  </si>
  <si>
    <t>- Create/Edit User form &gt; Groups (Classic)
- Edit Learner Profile &gt; Learner Details &gt; Groups (Console)
UGR &gt; Subscription Details &gt; Groups</t>
  </si>
  <si>
    <t>User first name + User last name</t>
  </si>
  <si>
    <t>Johnny Learner</t>
  </si>
  <si>
    <t>- Create/Edit user details form &gt; First name + Last name fields (Classic)
- Users grid &gt; User column (Classic)
- Learners Grid &gt; Learner/Programme column (Console)
- JobSeekerProfile (Classic)
- Learner Profile (Console)
- Account settings (Classic and console)
- ILR (User part)
- UGR &gt; Personal details</t>
  </si>
  <si>
    <t>FirstName</t>
  </si>
  <si>
    <t>User first name</t>
  </si>
  <si>
    <t>Johnny</t>
  </si>
  <si>
    <t>- Create/Edit user details form &gt; First name field (Classic)
- Users grid &gt; User column (Classic)
- Learners Grid &gt; Learner/Programme column (Console)
- JobSeekerProfile (Classic)
- Learner Profile (Console)
- Account settings (Classic and console) 
- ILR (User part)
- UGR &gt; Personal details</t>
  </si>
  <si>
    <t>First name</t>
  </si>
  <si>
    <t>ExtendedILRModel_YourStrengths</t>
  </si>
  <si>
    <t>What are your strengths? (your best qualities)</t>
  </si>
  <si>
    <t>Extended ILR' step should be enabled on programme.
1. Console: Onboarding wizard =&gt; Extended ILR step
2. Classic: ILR =&gt; Extended ILR tab</t>
  </si>
  <si>
    <t>ExtendedILRModel_YourAttendance</t>
  </si>
  <si>
    <t>What was your attendance like during your training/studying/work?</t>
  </si>
  <si>
    <t>ExtendedILRModel_YearsInUK</t>
  </si>
  <si>
    <t>How many full years have you lived in the UK?</t>
  </si>
  <si>
    <t>Number of years in UK</t>
  </si>
  <si>
    <t>ExtendedILRModel_WorkplaceTrainingDetails</t>
  </si>
  <si>
    <t>Workplace Training Details</t>
  </si>
  <si>
    <t>ExtendedILRModel_WorkplaceTraining</t>
  </si>
  <si>
    <t>Do you have any other training planned over the next 12 months?</t>
  </si>
  <si>
    <t>ExtendedILRModel_WorkPermit</t>
  </si>
  <si>
    <t>Do you require a Work Permit?</t>
  </si>
  <si>
    <t>Work permit required</t>
  </si>
  <si>
    <t>ExtendedILRModel_WebsiteUrl</t>
  </si>
  <si>
    <t>Website url</t>
  </si>
  <si>
    <t>https://smth.com</t>
  </si>
  <si>
    <t>ExtendedILRModel_UnderstandingProgramme</t>
  </si>
  <si>
    <t>What is your understanding of the programme you are applying for?</t>
  </si>
  <si>
    <t>ExtendedILRModel_SupervisorPhone</t>
  </si>
  <si>
    <t>Line Manager phone</t>
  </si>
  <si>
    <t>+1234567890</t>
  </si>
  <si>
    <t xml:space="preserve">Phone of supervisor </t>
  </si>
  <si>
    <t>ExtendedILRModel_SupervisorName</t>
  </si>
  <si>
    <t>Line Manager name</t>
  </si>
  <si>
    <t>John Lemon</t>
  </si>
  <si>
    <t>Name of supervisor</t>
  </si>
  <si>
    <t>ExtendedILRModel_SupervisorEmail</t>
  </si>
  <si>
    <t>Line Manager email</t>
  </si>
  <si>
    <t>john.lemon@gmail.com</t>
  </si>
  <si>
    <t>Email of supervisor</t>
  </si>
  <si>
    <t>ExtendedILRModel_RelationshipToYou</t>
  </si>
  <si>
    <t>Relationship to you</t>
  </si>
  <si>
    <t>Relationship to learner</t>
  </si>
  <si>
    <t>ExtendedILRModel_ProgressionRoute</t>
  </si>
  <si>
    <t>Based on the above which progression route would be best for you after completing this programme?</t>
  </si>
  <si>
    <t>should select some values from the list</t>
  </si>
  <si>
    <t>ExtendedILRModel_PreviousExperiences</t>
  </si>
  <si>
    <t>What are your previous experiences of training/studying/work?</t>
  </si>
  <si>
    <t>ExtendedILRModel_PersonalCircumstances</t>
  </si>
  <si>
    <t>Are there any other personal circumstances you want to tell us about?</t>
  </si>
  <si>
    <t>What is your current home situation? Who do you live with?</t>
  </si>
  <si>
    <t>ExtendedILRModel_OrganisationPostcode</t>
  </si>
  <si>
    <t>Organisation post code</t>
  </si>
  <si>
    <t>AB1234C</t>
  </si>
  <si>
    <t>Postcode of organisation</t>
  </si>
  <si>
    <t>ExtendedILRModel_OrganisationName</t>
  </si>
  <si>
    <t>NameOfOrganisation</t>
  </si>
  <si>
    <t>Name of organisation</t>
  </si>
  <si>
    <t>ExtendedILRModel_OrganisationAddress</t>
  </si>
  <si>
    <t>Street 1</t>
  </si>
  <si>
    <t xml:space="preserve">Address of organisation </t>
  </si>
  <si>
    <t>ExtendedILRModel_NoOfEmployees</t>
  </si>
  <si>
    <t>No. of Employees</t>
  </si>
  <si>
    <t>ExtendedILRModel_Nationality</t>
  </si>
  <si>
    <t>MWS.ILR.ViewModels.Nationality</t>
  </si>
  <si>
    <t>Nationality</t>
  </si>
  <si>
    <t>Welsh</t>
  </si>
  <si>
    <t>Nationality of learner</t>
  </si>
  <si>
    <t>ExtendedILRModel_LivingInEngland</t>
  </si>
  <si>
    <t>Are you primarily employed in England?</t>
  </si>
  <si>
    <t>Is the learner living and/or working in England</t>
  </si>
  <si>
    <t>ExtendedILRModel_LikeToDoEndProgramme</t>
  </si>
  <si>
    <t>What would you like to do by the end of this programme?</t>
  </si>
  <si>
    <t>ExtendedILRModel_LikeToDo5Years</t>
  </si>
  <si>
    <t>What would you like to do in 5 years from now?</t>
  </si>
  <si>
    <t>ExtendedILRModel_LikeToDo12Month</t>
  </si>
  <si>
    <t>What would you like to do in 12 months from now?</t>
  </si>
  <si>
    <t>ExtendedILRModel_LegalGuardians</t>
  </si>
  <si>
    <t>Are your parents/legal guardians and/or partners supportive of you starting training?</t>
  </si>
  <si>
    <t>ExtendedILRModel_LeaveStudying</t>
  </si>
  <si>
    <t>Why did you leave your previous training/studying/work?</t>
  </si>
  <si>
    <t>ExtendedILRModel_JobStartingTomorrow</t>
  </si>
  <si>
    <t>If we were able to find you a job starting tomorrow would you be able to take the offer?</t>
  </si>
  <si>
    <t>ExtendedILRModel_IsIDEvidence</t>
  </si>
  <si>
    <t>Has ID evidence been seen?</t>
  </si>
  <si>
    <t>ExtendedILRModel_IsEUCitizen</t>
  </si>
  <si>
    <t>Are you a UK/EEA National?</t>
  </si>
  <si>
    <t>Is the learner an UK/EU/EEA Citizen</t>
  </si>
  <si>
    <t>ExtendedILRModel_IntendToEnrol</t>
  </si>
  <si>
    <t>Do you intend to enrol onto any other government funded  training programmes?</t>
  </si>
  <si>
    <t>Do you intend to enrol onto any other government funded training programmes?</t>
  </si>
  <si>
    <t>ExtendedILRModel_HolidayCommitments</t>
  </si>
  <si>
    <t>Holiday commitments</t>
  </si>
  <si>
    <t>ExtendedILRModel_FullName</t>
  </si>
  <si>
    <t>Jonh Lemon</t>
  </si>
  <si>
    <t>Full name of Next of Kin</t>
  </si>
  <si>
    <t>ExtendedILRModel_EvidenceSeenDetails</t>
  </si>
  <si>
    <t>Please provide the details of evidence presented...</t>
  </si>
  <si>
    <t>ExtendedILRModel_EnrolDetails</t>
  </si>
  <si>
    <t>Enrol details</t>
  </si>
  <si>
    <t>ExtendedILRModel_EnjoyStudying</t>
  </si>
  <si>
    <t>What did you enjoy and what didn’t you enjoy about your previous training/studying/work?</t>
  </si>
  <si>
    <t>ExtendedILRModel_DateCompleted</t>
  </si>
  <si>
    <t>Completed date</t>
  </si>
  <si>
    <t>01.01.2023.</t>
  </si>
  <si>
    <t>Date training was completed</t>
  </si>
  <si>
    <t>ExtendedILRModel_CurrentHomeSituation</t>
  </si>
  <si>
    <t>ExtendedILRModel_CountryResidence</t>
  </si>
  <si>
    <t>MWS.ILR.ViewModels.Country</t>
  </si>
  <si>
    <t>Country of residence</t>
  </si>
  <si>
    <t>England</t>
  </si>
  <si>
    <t>ExtendedILRModel_CountryOfBirth</t>
  </si>
  <si>
    <t>Country of birth</t>
  </si>
  <si>
    <t>ExtendedILRModel_ContactPhone</t>
  </si>
  <si>
    <t>Next of Kin phone number</t>
  </si>
  <si>
    <t>ExtendedILRModel_ContactEmail</t>
  </si>
  <si>
    <t>email@gmail.com</t>
  </si>
  <si>
    <t>Next of Kin email address</t>
  </si>
  <si>
    <t>ExtendedILRModel_ContactAddress</t>
  </si>
  <si>
    <t>Next of Kin address</t>
  </si>
  <si>
    <t>ExtendedILRModel_CaringResponsibilities</t>
  </si>
  <si>
    <t>Do you have any caring responsibilities?</t>
  </si>
  <si>
    <t>ExtendedILRModel_CareLeaver</t>
  </si>
  <si>
    <t>Care leaver</t>
  </si>
  <si>
    <t>ExtendedILRModel_CareerDevelopmentProgression</t>
  </si>
  <si>
    <t>How will this programme help you in your career development/aspirations, and/or with your progression?</t>
  </si>
  <si>
    <t>How will this programme help you in your career development/aspirations and/or with your progression?</t>
  </si>
  <si>
    <t>ExtendedILRModel_CareerAspirations</t>
  </si>
  <si>
    <t>Based on the above, do you think this programme will help you with your career aspirations?</t>
  </si>
  <si>
    <t>ExtendedILRModel_BeenResident</t>
  </si>
  <si>
    <t>Have you been resident in the UK/EEA for the previous 3 years?</t>
  </si>
  <si>
    <t>Has the learner been a resident in the UK/EU/EAA for the past 3 years</t>
  </si>
  <si>
    <t>ExtendedILRModel_AttendedAnyGovernment</t>
  </si>
  <si>
    <t>Have you attended any other government funded training programmes in the last 12 months?</t>
  </si>
  <si>
    <t>Has the learner attended any government funded training in the last 12 months</t>
  </si>
  <si>
    <t>ExtendedILRModel_AchieveProgramme</t>
  </si>
  <si>
    <t>What support, if any, do you need to achieve this programme? (for example, childcare, travel planning, holidays etc)</t>
  </si>
  <si>
    <t>User email (also can be used for logging n and account activation)</t>
  </si>
  <si>
    <t>Jlearner@gmail.com</t>
  </si>
  <si>
    <t>- Create/Edit user details form &gt; First name field (Classic)
- Users grid &gt; Email column (Classic)
- JobSeekerProfile (Classic)
- Learner Profile (Console)
- Account settings (Classic and console) 
- ILR (User part)
- - UGR &gt; Personal Details &gt; FirstName</t>
  </si>
  <si>
    <t>Creator</t>
  </si>
  <si>
    <t>Name of the admin who created a user</t>
  </si>
  <si>
    <t>- UGR &gt; Subscription Details &gt; Creator
- JobSeekerProfile &gt; Audit Trail &gt; Admin name from the earliest record</t>
  </si>
  <si>
    <t>Date when user was created</t>
  </si>
  <si>
    <t>- UGR &gt; Personal Details &gt; CreatedDate (Classic)</t>
  </si>
  <si>
    <t>ComplianceDocuments_ADET_GRModel_commitmentstatement</t>
  </si>
  <si>
    <t>ComplianceDocuments_ADET_GRModel_apprenticeshipagreement</t>
  </si>
  <si>
    <t>Compliance_HasMandate</t>
  </si>
  <si>
    <t>Has the learner uploaded a signed signature madate</t>
  </si>
  <si>
    <t>Communication_NextContactDate</t>
  </si>
  <si>
    <t>Date of next contact planned</t>
  </si>
  <si>
    <t>Communication_LastContactDate</t>
  </si>
  <si>
    <t>Date of last contact made</t>
  </si>
  <si>
    <t>Communication_AdminAppointmentsMade</t>
  </si>
  <si>
    <t>number of Admin appointments made</t>
  </si>
  <si>
    <t>AppointmentDates_NextAppointmentDate</t>
  </si>
  <si>
    <t>Date of next appointment made</t>
  </si>
  <si>
    <t>AppointmentDates_LastAppointmentDate</t>
  </si>
  <si>
    <t>Date of last appointment made</t>
  </si>
  <si>
    <t>AdminCaseload_CurrentCaseload</t>
  </si>
  <si>
    <t>A count of learners matching the following criteria: Learners on a delivery programme who has target Admin as Case Owner with subscription status FullUser, Invited or Prospect and currently has NOT programme status Non starter, Completed, Withdrawn, Withdrawn (w/o funding), Not eligible, Early leaver, Imported, Ready to enrol, On probation, under review</t>
  </si>
  <si>
    <t>324</t>
  </si>
  <si>
    <t>- Scheduling Assistant for Review, Select Calendars wizard in Console
- UGR</t>
  </si>
  <si>
    <t>Only populated for Admin accounts</t>
  </si>
  <si>
    <t>AdminCaseload_CaseloadCapacity</t>
  </si>
  <si>
    <t>Field which describes admin's capacity (values from 1 to 999)</t>
  </si>
  <si>
    <t>999</t>
  </si>
  <si>
    <t>- Edit Admin details form &gt; Caseload capacity field (Classic)
- UGR</t>
  </si>
  <si>
    <t>AdminCaseload_AvailableCapacity</t>
  </si>
  <si>
    <t>CaseloadCapacity - CurrentCaseload (shows 0 if there is no CaseloadCapasity provided, might be null)</t>
  </si>
  <si>
    <t>675</t>
  </si>
  <si>
    <t>UserProgram_TargetProgramName</t>
  </si>
  <si>
    <t>name of target programme</t>
  </si>
  <si>
    <t>- Edit user details form (Classic)
- Learner profile &gt; Programme details (Console)</t>
  </si>
  <si>
    <t>UserProgram_OnboardingCompletedStepsCount</t>
  </si>
  <si>
    <t>Count of completed steps in onboarding wizard for current programme</t>
  </si>
  <si>
    <t>UGR &gt; Programme</t>
  </si>
  <si>
    <t>UserProgram_OnboardingStepsCount</t>
  </si>
  <si>
    <t>count of total steps in onboarding wizard for current programme</t>
  </si>
  <si>
    <t>AdminUserComponentsSummary_IvReferredEvidencesCount</t>
  </si>
  <si>
    <t>applicable to Admin/Assessor</t>
  </si>
  <si>
    <t>AdminUserComponentsSummary_OverdueComponentsCount</t>
  </si>
  <si>
    <t>AdminUserComponentsSummary_PendingAssessmentEvidencesCount</t>
  </si>
  <si>
    <t>AdminUserComponentsSummary_TraineeAcceptedEvidencesCount</t>
  </si>
  <si>
    <t>The no. of evidences added for a learner which satisfy the following conditions.
1. Evidence is added to component that is owned by the logged in tutor.
2. Status of evidence is "Trainee Accepted".</t>
  </si>
  <si>
    <t>AdminUserComponentsSummary_TraineeReferredEvidencesCount</t>
  </si>
  <si>
    <t>The no. of evidences added for a learner which satisfy the following conditions.
1. Evidence is added to component that is owned by the logged in tutor.
2. Status of evidence is "Trainee Referred".</t>
  </si>
  <si>
    <t>AdminUserComponentsSummary_TutorFeedbackReceivedEvidencesCount</t>
  </si>
  <si>
    <t>The no. of evidences added for a learner which satisfy the following conditions.
1. Evidence is added to component that is owned by the logged in tutor.
2. Status of evidence is "Tutor Feedback Received".
3. The last feedback for the evidence is provided by the logged in admin.
Scenario: Trainee marks evidence. Tutor who is also the component owner disagree with the marking provided by trainee.</t>
  </si>
  <si>
    <t>TotalUserComponentsSummary_IvReferredEvidencesCount</t>
  </si>
  <si>
    <t>The no. of evidences added for a learner which satisfy the following conditions.
1. Evidence is added to component that is owned by the logged in Internal verifier.
2. Status of evidence is "QA Feedback Received".
3. The last feedback for the evidence is provided by the logged in Internal verifier.
Scenario: Tutor marks an evidence added for a component for which the component owner is an IV. Then the IV(also component owner) "Refer" the evidence.</t>
  </si>
  <si>
    <t>TotalUserComponentsSummary_OverdueComponentsCount</t>
  </si>
  <si>
    <t>For a given learner, the field indicates the total number of component that has not been completed within the due date. The count includes components hidden for learner as well.</t>
  </si>
  <si>
    <t>Caseload dashboard (Performance dahsboard) Activities Overdue card Drill down grid</t>
  </si>
  <si>
    <t>TotalUserComponentsSummary_PendingAssessmentEvidencesCount</t>
  </si>
  <si>
    <t>Total number of evidences with status "Requires marking".</t>
  </si>
  <si>
    <t>1. Personal dashboard - Requires attention widget - Requires marking card
2. Caseload dashboard(Performance dashboard) - Requires attention widget - Activities Overdue card drill down grid</t>
  </si>
  <si>
    <t>TotalUserComponentsSummary_TraineeAcceptedEvidencesCount</t>
  </si>
  <si>
    <t>Total number of evidences that has been accepted by trainee tutor. Ie, evidences with status "Trainee Accepted".</t>
  </si>
  <si>
    <t>TotalUserComponentsSummary_TraineeReferredEvidencesCount</t>
  </si>
  <si>
    <t>Total number of evidences that has been referred by trainee tutor. Ie, evidences with status "Trainee Referred".</t>
  </si>
  <si>
    <t>TotalUserComponentsSummary_TutorFeedbackReceivedEvidencesCount</t>
  </si>
  <si>
    <t>CognassistModel_CognassistUserId</t>
  </si>
  <si>
    <t>Cognassist side id of the user</t>
  </si>
  <si>
    <t>d901d41b-7576-42c5-b46f-0183f576db82</t>
  </si>
  <si>
    <t>Cognassist User Id</t>
  </si>
  <si>
    <t>CognassistModel_CreatedDate</t>
  </si>
  <si>
    <t>date and time when the user assessment record was created (Cognassist token was enabled on the user's program or the user was enrolled on a program with the enabled token)</t>
  </si>
  <si>
    <t>2021-09-08 11:48:04.9524718 +01:00</t>
  </si>
  <si>
    <t>1. Tutor console &gt; Learner Profile &gt; Learning Support tab
2. Classic &gt; User profile &gt; Learning Support tab</t>
  </si>
  <si>
    <t>Created</t>
  </si>
  <si>
    <t>CognassistModel_UpdatedDate</t>
  </si>
  <si>
    <t>date and time when the user assessment record was updated</t>
  </si>
  <si>
    <t>Modified</t>
  </si>
  <si>
    <t>CognassistModel_Status</t>
  </si>
  <si>
    <t>MWS.Cognassist.Models.Api.AssessmentStatus</t>
  </si>
  <si>
    <t>Assessment status of Cognitive assessment of a Learner. Statuses include NotRegistered, NotCompleted, Completed, AwaitingResults</t>
  </si>
  <si>
    <t>AwaitingResults</t>
  </si>
  <si>
    <t>CognassistModel_Matched</t>
  </si>
  <si>
    <t>Where the Matched field show true, the learner has learning support needs.</t>
  </si>
  <si>
    <t>Matched</t>
  </si>
  <si>
    <t>CognassistModel_AdminViewed</t>
  </si>
  <si>
    <t>date and time when the Assessment results were viewed by admin (first view only)</t>
  </si>
  <si>
    <t>Result Viewed</t>
  </si>
  <si>
    <t>EPALearnerMain_Source</t>
  </si>
  <si>
    <t>MWS.EPA.Enums.EPASource</t>
  </si>
  <si>
    <t>Aptem or EPAPro</t>
  </si>
  <si>
    <t>EPAPro</t>
  </si>
  <si>
    <t>UGR &gt; End Point Assessment (Classic)</t>
  </si>
  <si>
    <t>EPA Source</t>
  </si>
  <si>
    <t>EPALearnerMain_EPALearnerId</t>
  </si>
  <si>
    <t>Id of the learner in EPAPro system (or entered manually on registration if source is Aptem)</t>
  </si>
  <si>
    <t>- UGR &gt; End Point Assessment (Classic)
- Learner Profile &gt; End-Point Assessment tab (Console)</t>
  </si>
  <si>
    <t>EPA Learner Id</t>
  </si>
  <si>
    <t>EPALearnerMain_EPALearnerStatus</t>
  </si>
  <si>
    <t>MWS.EPA.Enums.EPALearnerStatus</t>
  </si>
  <si>
    <t>one of Suspended / Cancelled / Withdrawn / OnProgramme / Completed / Certified / BackIntoLearning</t>
  </si>
  <si>
    <t>OnProgramme</t>
  </si>
  <si>
    <t>EPA Status</t>
  </si>
  <si>
    <t>EPALearnerMain_Registered</t>
  </si>
  <si>
    <t>Time when user was registered in EPAPro</t>
  </si>
  <si>
    <t>2021-09-03T15:08:44.1346202+01:00</t>
  </si>
  <si>
    <t>- Learner Profile &gt; End-Point Assessment tab (Console)</t>
  </si>
  <si>
    <t>EPALearnerMain_Modified</t>
  </si>
  <si>
    <t>Time when user EPAPro account was modified last time</t>
  </si>
  <si>
    <t>EPALearnerMain_EPAConnectionId</t>
  </si>
  <si>
    <t>Id of the EPA connection which is used for integration</t>
  </si>
  <si>
    <t>- UGR &gt; End Point Assessment (Classic)</t>
  </si>
  <si>
    <t>EPA Connection Id</t>
  </si>
  <si>
    <t>AdminCaseload_ActiveCaseload</t>
  </si>
  <si>
    <t>Learners on a delivery programme with delivery type "Employ - Restart and the following programme status:Active, Onboarding, Left Employment Active, In Work (Mandatory) + Learners on a delivery programme that is NOT delivery type "Employ - Restart and does NOT have on of the following programme status: Non starter, Early leaver, Not eligible, Completed, Withdrawn, Withdrawn (w/o funding), Imported, Ready to enrol, On probation, under review</t>
  </si>
  <si>
    <t>Active Caseload</t>
  </si>
  <si>
    <t>UserAutomationInfo_LastBIL</t>
  </si>
  <si>
    <t>returns an expandable collection with the following fields: breakReason; lastLearningDate; expectedReturnDate; nextReviewDate; breakInLearningMessageToUser; breakInLearningMessageToCaseOwner; otherReason</t>
  </si>
  <si>
    <t>{"breakReason": 5, "lastLearningDate": "2022-04-01", "expectedReturnDate": "2022-05-11", "nextReviewDate": "2022-05-11"}</t>
  </si>
  <si>
    <t>General trackers grid (filter by user and tracker type); User trackers grid (filter by tracker type)</t>
  </si>
  <si>
    <t>UserAutomationInfo_LastChangeOfProgram</t>
  </si>
  <si>
    <t>returns an expandable collection with the following fields: withdrawalDate; intendedNewProgramme; intendedNewProgrammeStartDate</t>
  </si>
  <si>
    <t>{"withdrawalDate": "2023-01-19","intendedNewProgramme": 804,"intendedNewProgrammeStartDate": "2023-02-27"}</t>
  </si>
  <si>
    <t>UserEmployer_MentorMobile</t>
  </si>
  <si>
    <t>User's Mentor mobile number</t>
  </si>
  <si>
    <t>According Employer profile &gt; Mobile field in Classic</t>
  </si>
  <si>
    <t>ExtendedILRModel_AboutCoursesLearningOpportunities</t>
  </si>
  <si>
    <t>contact preference from extended ILR</t>
  </si>
  <si>
    <t>ExtendedILRModel_ForSurveysAndResearch</t>
  </si>
  <si>
    <t>ExtendedILRModel_ByPost</t>
  </si>
  <si>
    <t>ExtendedILRModel_ByPhone</t>
  </si>
  <si>
    <t>ExtendedILRModel_ByEmail</t>
  </si>
  <si>
    <t>Group Id</t>
  </si>
  <si>
    <t>7</t>
  </si>
  <si>
    <t>Classic: Groups Tab</t>
  </si>
  <si>
    <t>Group Name</t>
  </si>
  <si>
    <t>Fujitsu</t>
  </si>
  <si>
    <t>ParentGroupId</t>
  </si>
  <si>
    <t>Parent Group Id</t>
  </si>
  <si>
    <t>Classic: Groups Tab -&gt; Group edit page</t>
  </si>
  <si>
    <t>2015-03-21T00:26:01Z</t>
  </si>
  <si>
    <t>UserPRaP_Address1</t>
  </si>
  <si>
    <t>Line 1 of the users address</t>
  </si>
  <si>
    <t>29 Banana Way</t>
  </si>
  <si>
    <t>1. Tutor console &gt; Learner Profile &gt; Prap Details</t>
  </si>
  <si>
    <t>Address 1</t>
  </si>
  <si>
    <t>November 2022</t>
  </si>
  <si>
    <t>UserPRaP_Address2</t>
  </si>
  <si>
    <t>Line 2 of the users address</t>
  </si>
  <si>
    <t>Howden Le Wear</t>
  </si>
  <si>
    <t>UserPRaP_ChildCareRequirements</t>
  </si>
  <si>
    <t>Indicates the users child care requirements (if known)</t>
  </si>
  <si>
    <t>0:Not Known (default)</t>
  </si>
  <si>
    <t>Child care requirements</t>
  </si>
  <si>
    <t>UserPRaP_Country</t>
  </si>
  <si>
    <t>Country the user resides in</t>
  </si>
  <si>
    <t>UserPRaP_CustomerClaimCycle</t>
  </si>
  <si>
    <t>Periodic time paid type for the customer claim</t>
  </si>
  <si>
    <t>P:Fortnightly paid (signing week 1 of 2)</t>
  </si>
  <si>
    <t>Customer cliam cycle</t>
  </si>
  <si>
    <t>UserPRaP_CustomerClaimPattern</t>
  </si>
  <si>
    <t>Periodic time type for the customer claim</t>
  </si>
  <si>
    <t>0:Fortnightly (default)</t>
  </si>
  <si>
    <t>Customer claim pattern</t>
  </si>
  <si>
    <t>UserPRaP_CustomerSigningDay</t>
  </si>
  <si>
    <t>Day of the week the user signed</t>
  </si>
  <si>
    <t>2:Tuesday</t>
  </si>
  <si>
    <t>Customer signing day</t>
  </si>
  <si>
    <t>UserPRaP_DateOfReferral</t>
  </si>
  <si>
    <t xml:space="preserve">Date the user was referred </t>
  </si>
  <si>
    <t>Date of referral</t>
  </si>
  <si>
    <t>UserPRaP_DisabilityStatus</t>
  </si>
  <si>
    <t>Indicates the disability status of the user</t>
  </si>
  <si>
    <t>1:Disabled</t>
  </si>
  <si>
    <t>UserPRaP_Email</t>
  </si>
  <si>
    <t>Email address of the user, one of the key identifiers for a user</t>
  </si>
  <si>
    <t>user@email.com</t>
  </si>
  <si>
    <t>January 2022</t>
  </si>
  <si>
    <t>UserPRaP_FastTrackStatus</t>
  </si>
  <si>
    <t>NN</t>
  </si>
  <si>
    <t>0:No Status</t>
  </si>
  <si>
    <t>Fast track status</t>
  </si>
  <si>
    <t>UserPRaP_FirstName</t>
  </si>
  <si>
    <t>Forename of the user</t>
  </si>
  <si>
    <t>Bob</t>
  </si>
  <si>
    <t>UserPRaP_IncidentMarker</t>
  </si>
  <si>
    <t>Indicates if there has been an incident recorded against the user</t>
  </si>
  <si>
    <t>0:No Incident recorded (default)</t>
  </si>
  <si>
    <t>Incident marker</t>
  </si>
  <si>
    <t>UserPRaP_JointClaimantCustomerForename</t>
  </si>
  <si>
    <t>Forename of the Joint claimant</t>
  </si>
  <si>
    <t>James</t>
  </si>
  <si>
    <t>Joint claimant customer forename</t>
  </si>
  <si>
    <t>UserPRaP_JointClaimantCustomerNiNo</t>
  </si>
  <si>
    <t>National Insurance Number of the Joint claimant</t>
  </si>
  <si>
    <t>JJ123456C</t>
  </si>
  <si>
    <t>Joint claimant customer NINO</t>
  </si>
  <si>
    <t>UserPRaP_JointClaimantCustomerSurname</t>
  </si>
  <si>
    <t>Surname of the Joint claimant</t>
  </si>
  <si>
    <t>Williams</t>
  </si>
  <si>
    <t>Joint claimant customer surname</t>
  </si>
  <si>
    <t>UserPRaP_JointClaimantCustomerTitle</t>
  </si>
  <si>
    <t>Name Title of the Joint claimant</t>
  </si>
  <si>
    <t>Mr/Ms</t>
  </si>
  <si>
    <t>Joint claimant customer title</t>
  </si>
  <si>
    <t>UserPRaP_Landline</t>
  </si>
  <si>
    <t>Phone number of the users landline phone</t>
  </si>
  <si>
    <t>020456565</t>
  </si>
  <si>
    <t>UserPRaP_LastName</t>
  </si>
  <si>
    <t>Surname of the user</t>
  </si>
  <si>
    <t>Dylan</t>
  </si>
  <si>
    <t>UserPRaP_NationalInsuranceNumber</t>
  </si>
  <si>
    <t>The national insurance number of the user, one of the key identifiers for a user</t>
  </si>
  <si>
    <t>UserPRaP_Phone</t>
  </si>
  <si>
    <t>The phone number of the user</t>
  </si>
  <si>
    <t>077684 09971</t>
  </si>
  <si>
    <t>UserPRaP_PostCode</t>
  </si>
  <si>
    <t>The postal code of the user</t>
  </si>
  <si>
    <t>RG1 5BJ</t>
  </si>
  <si>
    <t>PostCode</t>
  </si>
  <si>
    <t>UserPRaP_PrapReferenceNumber</t>
  </si>
  <si>
    <t>The reference number relating to the filename of the csv within the .ZIP folder imported</t>
  </si>
  <si>
    <t>105851111</t>
  </si>
  <si>
    <t>Prap reference number</t>
  </si>
  <si>
    <t>UserPRaP_PrapReviewRequiredCount</t>
  </si>
  <si>
    <t>The number of imported user records that will modifed existing users that require review by a PRaP administrator</t>
  </si>
  <si>
    <t>UserPraP_PrapReviewRequiredCount</t>
  </si>
  <si>
    <t>UserPRaP_ReferrerDetailsJCP</t>
  </si>
  <si>
    <t>7th element of the original imported column, indicating the company name</t>
  </si>
  <si>
    <t xml:space="preserve">Crook-Jobcentre Plus Office </t>
  </si>
  <si>
    <t>JCP Referrer</t>
  </si>
  <si>
    <t>January 2023</t>
  </si>
  <si>
    <t>UserPRaP_Title</t>
  </si>
  <si>
    <t>Name Title of the user</t>
  </si>
  <si>
    <t>UserPRaP_TownCity</t>
  </si>
  <si>
    <t>Town/City/County the user resides in</t>
  </si>
  <si>
    <t>Co Durham</t>
  </si>
  <si>
    <t>Town or city</t>
  </si>
  <si>
    <t>UserPRaP_VoluntaryEarlyEntryCategory</t>
  </si>
  <si>
    <t>3:VEEC1</t>
  </si>
  <si>
    <t>Voluntary early entry category</t>
  </si>
  <si>
    <t>UserPRaP_WelshLanguageSpeaker</t>
  </si>
  <si>
    <t>Indicating whether or not (or not known) that the imported user can speak in the Welsh language</t>
  </si>
  <si>
    <t>0:Not known (Default)</t>
  </si>
  <si>
    <t>Welsh language speaker</t>
  </si>
  <si>
    <t>UserPRaP_WelshLanguageWritten</t>
  </si>
  <si>
    <t>Indicating whether or not (or not known) that the imported user can write in the Welsh language</t>
  </si>
  <si>
    <t>Welsh language written</t>
  </si>
  <si>
    <t>UserCognitiveAssessmentSummary_SymbolsScore</t>
  </si>
  <si>
    <t>Score gained by Learner in Aptem Assessment Symbols testlet. A score is returned for the testlet only when the learner’s performance on the longer item set results in a match to “Support Indicated”. When status of "No Support Indicated" is returned, score is defaulted to a value of "Null"</t>
  </si>
  <si>
    <t>65, null</t>
  </si>
  <si>
    <t>Tutor Console &gt; Learner Profile &gt; Learning Support tab &gt; Cognitive Assessment Report - Symbols testlet Results section</t>
  </si>
  <si>
    <t>Aptem Cognitive Assessment &gt; Symbols</t>
  </si>
  <si>
    <t>UserCognitiveAssessmentSummary_SimilarWordsScore</t>
  </si>
  <si>
    <t>Score gained by Learner in Aptem Assessment Similar Words testlet. A score is returned for the testlet only when the learner’s performance on the longer item set results in a match to “Support Indicated”. When status of "No Support Indicated" is returned, score is defaulted to a value of "Null"</t>
  </si>
  <si>
    <t>73, null</t>
  </si>
  <si>
    <t>Tutor Console &gt; Learner Profile &gt; Learning Support tab &gt; Cognitive Assessment Report - Similar Words testlet Results section</t>
  </si>
  <si>
    <t>Aptem Cognitive Assessment &gt; Similar Words</t>
  </si>
  <si>
    <t>UserCognitiveAssessmentSummary_NumberRecallScore</t>
  </si>
  <si>
    <t>Score gained by Learner in Aptem Assessment Number Recall testlet. A score is returned for the testlet only when the learner’s performance on the longer item set results in a match to “Support Indicated”. When status of "No Support Indicated" is returned, score is defaulted to a value of "Null"</t>
  </si>
  <si>
    <t>85, null</t>
  </si>
  <si>
    <t>Tutor Console &gt; Learner Profile &gt; Learning Support tab &gt; Cognitive Assessment Report - Number Recall testlet Results section</t>
  </si>
  <si>
    <t>Aptem Cognitive Assessment &gt; Number Recall</t>
  </si>
  <si>
    <t>UserCognitiveAssessmentSummary_PictureCompletionScore</t>
  </si>
  <si>
    <t>Score gained by Learner in Aptem Assessment Picture Completion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</si>
  <si>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Picture Completion testlet Results section</t>
  </si>
  <si>
    <t>Aptem Cognitive Assessment &gt; Picture Completion</t>
  </si>
  <si>
    <t>UserCognitiveAssessmentSummary_FakeWordsScore</t>
  </si>
  <si>
    <t>Score gained by Learner in Aptem Assessment Fake Words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</si>
  <si>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Fake Words testlet Results section</t>
  </si>
  <si>
    <t>Aptem Cognitive Assessment &gt; Fake Words</t>
  </si>
  <si>
    <t>UserCognitiveAssessmentSummary_MissingNumbersScore</t>
  </si>
  <si>
    <t>Score gained by Learner in Aptem Assessment Missing Numbers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</si>
  <si>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Missing Numbers testlet Results section</t>
  </si>
  <si>
    <t>Aptem Cognitive Assessment &gt; Missing Numbers</t>
  </si>
  <si>
    <t>UserCognitiveAssessmentSummary_ObjectsScore</t>
  </si>
  <si>
    <t>Score gained by Learner in Aptem Assessment Objects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</si>
  <si>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Objects testlet Results section</t>
  </si>
  <si>
    <t>Aptem Cognitive Assessment &gt; Objects</t>
  </si>
  <si>
    <t>UserCognitiveAssessmentSummary_ShapesAndColoursScore</t>
  </si>
  <si>
    <t>Score gained by Learner in Aptem Assessment Shapes And Colours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</si>
  <si>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Shapes and Colours testlet Results section</t>
  </si>
  <si>
    <t>Aptem Cognitive Assessment &gt; Shapes and Colours</t>
  </si>
  <si>
    <t>UserCognitiveAssessmentSummary_OverallQualityScore</t>
  </si>
  <si>
    <t>Quality score calculated for the Aptem Assess cognitive assessment on a scale of 0-100%. This value is based on an analysis of the assessment. Values will surface in the field once quality scores calculation is available and configured. When the quality score feature is not enabled, the value will be 'null'.</t>
  </si>
  <si>
    <t>0, 65, 100, null</t>
  </si>
  <si>
    <t>Tutor Console -&gt; Learner Profile -&gt; Learning Support tab -&gt; Cognitive Assessment Report section -&gt; Quality Score</t>
  </si>
  <si>
    <t>Aptem Cognitive Assessment &gt; Quality Score</t>
  </si>
  <si>
    <t>UserCognitiveAssessmentSummary_OverallResult</t>
  </si>
  <si>
    <t>Suggestion on whether learner has Support Indicated or not based on whether there are failed testlets. Assigned after learner fully completes an assessment. Always "NULL" for assessments in status "NotStarted", "InProgress" and "DidNotComplete". Never "NULL" for assessments in status "Completed" and "Archived".</t>
  </si>
  <si>
    <t>Support Indicated,
No Support Indicated,
null</t>
  </si>
  <si>
    <t>Tutor Console -&gt; Learner Profile -&gt; Learning Support tab -&gt; Cognitive Assessment Report section</t>
  </si>
  <si>
    <t>Aptem Cognitive Assessment &gt; Overall Result</t>
  </si>
  <si>
    <t>UserCognitiveAssessmentSummary_AssessmentCategory</t>
  </si>
  <si>
    <t>Assessment categorisation calculated for the Aptem Assess cognitive assessment on a scale of 4 separate categories. This value is calculated based on an analysis of the assessment testlets with quality issues highlighted, in combination with the number of testlets indicated as Support Indicated. Values will surface in the field once quality scores calculation is available and configured. When the quality score and categorization features are not enabled, the value will be 'null'.</t>
  </si>
  <si>
    <t>No Attention Required', 'Low Quality - Retake Advised',
'Advisory - Learning Support Indicated','Priority - Learning Support Indicated', null</t>
  </si>
  <si>
    <t>Tutor Console -&gt; Learner Profile -&gt; Learning Support tab -&gt; Cognitive Assessment Report section -&gt; Assessment Category</t>
  </si>
  <si>
    <t>Aptem Cognitive Assessment &gt; Assessment Category</t>
  </si>
  <si>
    <t>UserCognitiveAssessmentSummary_SymbolsResult</t>
  </si>
  <si>
    <t>Suggestion on whether learner has Support Indicated or not based on whether "Symbols Result" testlet was failed. Always "NULL" for "NotStarted" assessments; possibly "NULL" for "InProgress" and "DidNotComplete" assessments. Never "NULL" for assessments in status "Completed" and "Archived".</t>
  </si>
  <si>
    <t>Aptem Cognitive Assessment &gt; Symbols Result</t>
  </si>
  <si>
    <t>UserCognitiveAssessmentSummary_SimilarWordsResult</t>
  </si>
  <si>
    <t>Suggestion on whether learner has Support Indicated or not based on whether "Similar Words" testlet was failed. Always "NULL" for "NotStarted" assessments; possibly "NULL" for "InProgress" and "DidNotComplete" assessments. Never "NULL" for assessments in status "Completed" and "Archived".</t>
  </si>
  <si>
    <t>Aptem Cognitive Assessment &gt; Similar Words Result</t>
  </si>
  <si>
    <t>UserCognitiveAssessmentSummary_NumberRecallResult</t>
  </si>
  <si>
    <t>Suggestion on whether learner has Support Indicated or not based on whether "Number Recall" testlet was failed. Always "NULL" for "NotStarted" assessments; possibly "NULL" for "InProgress" and "DidNotComplete" assessments. Never "NULL" for assessments in status "Completed" and "Archived".</t>
  </si>
  <si>
    <t>Aptem Cognitive Assessment &gt; Number Recall Result</t>
  </si>
  <si>
    <t>UserCognitiveAssessmentSummary_PictureCompletionResult</t>
  </si>
  <si>
    <t>Suggestion on whether learner has Support Indicated or not based on whether "Picture Completion" testlet was failed. Always "NULL" for "NotStarted" assessments; possibly "NULL" for "InProgress" and "DidNotComplete" assessments. Never "NULL" for assessments in status "Completed" and "Archived".</t>
  </si>
  <si>
    <t>Aptem Cognitive Assessment &gt; Picture Completion Result</t>
  </si>
  <si>
    <t>UserCognitiveAssessmentSummary_FakeWordsResult</t>
  </si>
  <si>
    <t>Suggestion on whether learner has Support Indicated or not based on whether "Fake Words" testlet was failed. Always "NULL" for "NotStarted" assessments; possibly "NULL" for "InProgress" and "DidNotComplete" assessments. Never "NULL" for assessments in status "Completed" and "Archived".</t>
  </si>
  <si>
    <t>Aptem Cognitive Assessment &gt; Fake Words Result</t>
  </si>
  <si>
    <t>UserCognitiveAssessmentSummary_MissingNumbersResult</t>
  </si>
  <si>
    <t>Suggestion on whether learner has Support Indicated or not based on whether "Missing Numbers" testlet was failed. Always "NULL" for "NotStarted" assessments; possibly "NULL" for "InProgress" and "DidNotComplete" assessments. Never "NULL" for assessments in status "Completed" and "Archived".</t>
  </si>
  <si>
    <t>Aptem Cognitive Assessment &gt; Missing Numbers Result</t>
  </si>
  <si>
    <t>UserCognitiveAssessmentSummary_ObjectsResult</t>
  </si>
  <si>
    <t>Suggestion on whether learner has Support Indicated or not based on whether "Objects Result" testlet was failed. Always "NULL" for "NotStarted" assessments; possibly "NULL" for "InProgress" and "DidNotComplete" assessments. Never "NULL" for assessments in status "Completed" and "Archived".</t>
  </si>
  <si>
    <t>Aptem Cognitive Assessment &gt; Objects Result</t>
  </si>
  <si>
    <t>UserCognitiveAssessmentSummary_ShapesAndColoursResult</t>
  </si>
  <si>
    <t>Suggestion on whether learner has Support Indicated or not based on whether "Shapes and Colours Result" testlet was failed. Always "NULL" for "NotStarted" assessments; possibly "NULL" for "InProgress" and "DidNotComplete" assessments. Never "NULL" for assessments in status "Completed" and "Archived".</t>
  </si>
  <si>
    <t>Aptem Cognitive Assessment &gt; Shapes and Colours Result</t>
  </si>
  <si>
    <t>UserRoles_Roles</t>
  </si>
  <si>
    <t>Collection(string)</t>
  </si>
  <si>
    <t>List of roles assigned to the administrator. This information is displayed only if the user is an administrator and the requester has the supervisor role. 
Also, employer role entries are available for all administrators.
Note: This list will include internal Aptem roles that are not present in the list of roles visible on the user editing form in the UI.
These are, for example, the roles 'Admin Basic' and 'Program.{programId}.ClientAdmin'.
Example of filtering: FilteredTable = 
FILTER(
    OriginalTable, 
    NOT(STARTSWITH([ColumnName], "program.")) &amp;&amp; [ColumnName] &lt;&gt; "Admin Basic")</t>
  </si>
  <si>
    <t>["Admin Basic", "Create Admins", "Create Users", "Assessor", "Work Coach"]</t>
  </si>
  <si>
    <t>User edit page in Classic</t>
  </si>
  <si>
    <t>Defines identifier for MaximumProgrammeDataFields entity. Value is the same as for User[Id]</t>
  </si>
  <si>
    <t>OriginalAssessmentForEndPointPrice</t>
  </si>
  <si>
    <t>First value of TNP Financial Records in Programme Builder with Code 2.</t>
  </si>
  <si>
    <t>OriginalPlannedDuration</t>
  </si>
  <si>
    <t>Programme length from Programme Builder</t>
  </si>
  <si>
    <t>OriginalPlannedDurationUnit</t>
  </si>
  <si>
    <t>Programme length unit from Programme Builder</t>
  </si>
  <si>
    <t>Month(s)</t>
  </si>
  <si>
    <t>OriginalPlannedOffTheJobHours</t>
  </si>
  <si>
    <t xml:space="preserve">Sum of planned hours from Components in Programme Builder </t>
  </si>
  <si>
    <t>80</t>
  </si>
  <si>
    <t>OriginalPriceForPracticalPeriod</t>
  </si>
  <si>
    <t>First value of TNP Financial Records in Programme Builder with Code 1</t>
  </si>
  <si>
    <t>500</t>
  </si>
  <si>
    <t>ProgrammeId</t>
  </si>
  <si>
    <t>Foreign key, points to the record in Programmes grid</t>
  </si>
  <si>
    <t>Withdrawal Reason`s unique identifier. Ids from 0 to 1000 are reserved for ESFA reasons. For ESFA's reason Id is equal to their ESFA withdrawal reason code. Ids from 1001 are used for custom reasons that are created from Aptem's UI and are always linked to their "parent" esfa reason.</t>
  </si>
  <si>
    <t>Tutor console &gt; Settings &gt; General &gt; Trackers &gt; Withdrawal from learning</t>
  </si>
  <si>
    <t>A human-readable explanation or justification provided for the act of withdrawing from learning program.</t>
  </si>
  <si>
    <t>Learner has been made redundant</t>
  </si>
  <si>
    <t>DateAdded</t>
  </si>
  <si>
    <t>Date when WithdrawalReason was added. NULL for ESFA reasons.</t>
  </si>
  <si>
    <t>2023-07-17T09:09:07.21+03:00</t>
  </si>
  <si>
    <t>EsfaReasonId</t>
  </si>
  <si>
    <t>Foreign key, points to the parent ESFA reason's record</t>
  </si>
  <si>
    <t>IsArchived</t>
  </si>
  <si>
    <t>Shows if Withdrawal Reason is active or Archived. False by default.</t>
  </si>
  <si>
    <t>Unique identifier of an assessment; assigned automatically.</t>
  </si>
  <si>
    <t>September 2023</t>
  </si>
  <si>
    <t>Unique identifier or a learner assessment belongs to.</t>
  </si>
  <si>
    <t>35</t>
  </si>
  <si>
    <t>DateStart</t>
  </si>
  <si>
    <t>Date learner started completing an assessment.</t>
  </si>
  <si>
    <t>[Only if assessment is not "Completed" yet]
Tutor Console -&gt; Learner Profile -&gt; Learning Support tab -&gt; Cognitive Assessment Report section</t>
  </si>
  <si>
    <t>DateEnd</t>
  </si>
  <si>
    <t>Date learner finished completing an assessment.</t>
  </si>
  <si>
    <t>[Only once assessment becomes "Completed"; replaces DateStart]
Tutor Console -&gt; Learner Profile -&gt; Learning Support tab -&gt; Cognitive Assessment Report section</t>
  </si>
  <si>
    <t>OverallResult</t>
  </si>
  <si>
    <t>Suggestion on whether learner has support indicated or not based on whether there are failed testlets. Assigned after learner fully completes an assessment. Always "NULL" for assessments in status "NotStarted", "InProgress" and "DidNotComplete". Never "NULL" for assessments in status "Completed" and "Archived".</t>
  </si>
  <si>
    <t>AssessmentStatus</t>
  </si>
  <si>
    <t>MWS.ALS.Enums.ALSAssessmentStatus</t>
  </si>
  <si>
    <t>Status of an assessment. "NotStarted" for assessments of learners on programmes with Aptem Assess step added onto Onboarding Wizard; initial status; assigned immediately. "InProgress" for assessments of learners who started the assessment recently; assigned immediately. "Completed" for assessments of learners who fully completed the assessment; assigned immediately. "DidNotComplete" for assessments of learners who navigated away before fully completing the assessment or were disconnected/timed out due to inactivity; assigned automatically in 2-4 hours after the assessment was started. "Archived" for assessments which were "Reset" by admin to allow learner re-take the assessment; indicates historical data; assigned immediately.</t>
  </si>
  <si>
    <t>NotStarted,
InProgress,
Completed,
DidNotComplete,
Archived</t>
  </si>
  <si>
    <t>Within 6 Hours</t>
  </si>
  <si>
    <t>[Not applicable for "Archived" assessments]
Tutor Console -&gt; Learner Profile -&gt; Learning Support tab -&gt; Cognitive Assessment Report section</t>
  </si>
  <si>
    <t>AdminViewed</t>
  </si>
  <si>
    <t>Date admin/tutor viewed the assessment results (hence applicable only to assessments in "Completed" status). Set only once, the first time assessment results are viewed. Equal to "NULL" before that.</t>
  </si>
  <si>
    <t>2023-07-17T09:09:07.21+03:00,
null</t>
  </si>
  <si>
    <t>SymbolsResult</t>
  </si>
  <si>
    <t>Suggestion on whether learner has support indicated or not based on whether "Symbols" testlet was failed. Always "NULL" for "NotStarted" assessments; possibly "NULL" for "InProgress" and "DidNotComplete" assessments. Never "NULL" for assessments in status "Completed" and "Archived".</t>
  </si>
  <si>
    <t>SimilarWordsResult</t>
  </si>
  <si>
    <t>Suggestion on whether learner has support indicated or not based on whether "Similar Words" testlet was failed. Always "NULL" for "NotStarted" assessments; possibly "NULL" for "InProgress" and "DidNotComplete" assessments. Never "NULL" for assessments in status "Completed" and "Archived".</t>
  </si>
  <si>
    <t>NumberRecallResult</t>
  </si>
  <si>
    <t>Suggestion on whether learner has support indicated or not based on whether "Number Recall" testlet was failed. Always "NULL" for "NotStarted" assessments; possibly "NULL" for "InProgress" and "DidNotComplete" assessments. Never "NULL" for assessments in status "Completed" and "Archived".</t>
  </si>
  <si>
    <t>PictureCompletionResult</t>
  </si>
  <si>
    <t>Suggestion on whether learner has support indicated or not based on whether "Picture Completion" testlet was failed. Always "NULL" for "NotStarted" assessments; possibly "NULL" for "InProgress" and "DidNotComplete" assessments. Never "NULL" for assessments in status "Completed" and "Archived".</t>
  </si>
  <si>
    <t>FakeWordsResult</t>
  </si>
  <si>
    <t>Suggestion on whether learner has support indicated or not based on whether "Fake Words" testlet was failed. Always "NULL" for "NotStarted" assessments; possibly "NULL" for "InProgress" and "DidNotComplete" assessments. Never "NULL" for assessments in status "Completed" and "Archived".</t>
  </si>
  <si>
    <t>MissingNumbersResult</t>
  </si>
  <si>
    <t>Suggestion on whether learner has support indicated or not based on whether "Missing Numbers" testlet was failed. Always "NULL" for "NotStarted" assessments; possibly "NULL" for "InProgress" and "DidNotComplete" assessments. Never "NULL" for assessments in status "Completed" and "Archived".</t>
  </si>
  <si>
    <t>ObjectsResult</t>
  </si>
  <si>
    <t>Suggestion on whether learner has support indicated or not based on whether "Objects" testlet was failed. Always "NULL" for "NotStarted" assessments; possibly "NULL" for "InProgress" and "DidNotComplete" assessments. Never "NULL" for assessments in status "Completed" and "Archived".</t>
  </si>
  <si>
    <t>ShapesAndColoursResult</t>
  </si>
  <si>
    <t>Suggestion on whether learner has support indicated or not based on whether "Shapes and Colours" testlet was failed. Always "NULL" for "NotStarted" assessments; possibly "NULL" for "InProgress" and "DidNotComplete" assessments. Never "NULL" for assessments in status "Completed" and "Archived".</t>
  </si>
  <si>
    <t>OverallQualityScore</t>
  </si>
  <si>
    <t>AssessmentCategory</t>
  </si>
  <si>
    <t>Assessment categorisation calculated for the Aptem Assess cognitive assessment on a scale of 4 separate categories. This value is calculated based on an analysis of the assessment testlets with quality issues highlighted, in combination with the number of testlets indicated as support indicated. Values will surface in the field once quality scores calculation is available and configured. When the quality score and categorization features are not enabled, the value will be 'null'.</t>
  </si>
  <si>
    <t>Error Id</t>
  </si>
  <si>
    <t>Tutor Console -&gt; Tenant Settings -&gt; Integrations -&gt; End-Point Assessment -&gt; Error logs</t>
  </si>
  <si>
    <t>January 2024</t>
  </si>
  <si>
    <t>Learner Id. Nullable, as not all errors can be assosiated with a particular learner.</t>
  </si>
  <si>
    <t>2, null</t>
  </si>
  <si>
    <t>EPALearnerId</t>
  </si>
  <si>
    <t>External (epaPRO) learner Id. Null when a learner is not yet registered with epaPRO</t>
  </si>
  <si>
    <t>125, null</t>
  </si>
  <si>
    <t>EPAOrgId</t>
  </si>
  <si>
    <t>End-point organisation Id</t>
  </si>
  <si>
    <t>Date and time the error occurred</t>
  </si>
  <si>
    <t>2023-11-02 10:31:06.8154722 +01:00</t>
  </si>
  <si>
    <t>ErrorMessage</t>
  </si>
  <si>
    <t>Error text</t>
  </si>
  <si>
    <t>Please enter an expected completion date that falls within the expected EPA date and the maximum assessment duration for the assigned standard.</t>
  </si>
  <si>
    <t>AimRef</t>
  </si>
  <si>
    <t>Qualification Aim reference number. It returns the Aim reference number which we provided  for the Qualification (Aim reference number in the LARS Look up table)</t>
  </si>
  <si>
    <t>50086832</t>
  </si>
  <si>
    <t>Table "Work Placements" bottom in ZWRKX001 aim.</t>
  </si>
  <si>
    <t>WorkPlaceMode</t>
  </si>
  <si>
    <t xml:space="preserve">Display order in UI table "Work Placements" </t>
  </si>
  <si>
    <t>ForceIncludeInBatch</t>
  </si>
  <si>
    <t>If 1 then the aim is forced into the batch without conditions</t>
  </si>
  <si>
    <t>0/1</t>
  </si>
  <si>
    <t>MinimumNumberOfEvidence</t>
  </si>
  <si>
    <t>Nullable. Indicates minimum evidence number learner has to provide against the component.
Can be NULL if the value is not set in the component template.</t>
  </si>
  <si>
    <t>3;
NULL</t>
  </si>
  <si>
    <t>Component Details (denominator in 'Number of Evidence' fraction)</t>
  </si>
  <si>
    <t>NumberOfEvidenceAccepted</t>
  </si>
  <si>
    <r>
      <rPr>
        <sz val="11"/>
        <color rgb="FF000000"/>
        <rFont val="Calibri"/>
        <family val="2"/>
        <scheme val="minor"/>
      </rPr>
      <t xml:space="preserve">Nullable.Number of evidences with status: </t>
    </r>
    <r>
      <rPr>
        <b/>
        <sz val="11"/>
        <color rgb="FF000000"/>
        <rFont val="Calibri"/>
        <family val="2"/>
        <scheme val="minor"/>
      </rPr>
      <t>Accepted</t>
    </r>
    <r>
      <rPr>
        <sz val="11"/>
        <color rgb="FF000000"/>
        <rFont val="Calibri"/>
        <family val="2"/>
        <scheme val="minor"/>
      </rPr>
      <t xml:space="preserve">.
</t>
    </r>
    <r>
      <rPr>
        <b/>
        <sz val="11"/>
        <color rgb="FF000000"/>
        <rFont val="Calibri"/>
        <family val="2"/>
        <scheme val="minor"/>
      </rPr>
      <t xml:space="preserve">
</t>
    </r>
    <r>
      <rPr>
        <sz val="11"/>
        <color rgb="FF000000"/>
        <rFont val="Calibri"/>
        <family val="2"/>
        <scheme val="minor"/>
      </rPr>
      <t>Can be NULL if no evidence was submitted yet against the component.
Can be 0 if evidence was first uploaded and then deleted.</t>
    </r>
  </si>
  <si>
    <t>2;
NULL;
0</t>
  </si>
  <si>
    <t>Component Details (numerator in 'Number of Evidence' fraction)</t>
  </si>
  <si>
    <t>UK Provider Reference Number</t>
  </si>
  <si>
    <t>12345678</t>
  </si>
  <si>
    <t>ILR Admin tab</t>
  </si>
  <si>
    <t>August 2024</t>
  </si>
  <si>
    <t>User's ID</t>
  </si>
  <si>
    <t>123</t>
  </si>
  <si>
    <t>User's ID in the URL</t>
  </si>
  <si>
    <t>GroupId</t>
  </si>
  <si>
    <t>Group's ID</t>
  </si>
  <si>
    <t>=SUM()</t>
  </si>
  <si>
    <t xml:space="preserve"> </t>
  </si>
  <si>
    <t>Field prefix in Users table</t>
  </si>
  <si>
    <t>UserPersonalDetails_</t>
  </si>
  <si>
    <t>User contact information etc</t>
  </si>
  <si>
    <t>UserSubscription_</t>
  </si>
  <si>
    <t>Aptem subscription status and details</t>
  </si>
  <si>
    <t>UserSummary_</t>
  </si>
  <si>
    <t>fields relating to account activity, logins and usage [some old MyWorkSearch fields]</t>
  </si>
  <si>
    <t>PersonalInformation_</t>
  </si>
  <si>
    <t>User personal information (employ)</t>
  </si>
  <si>
    <t>PersonalInformationCustomData_</t>
  </si>
  <si>
    <t>Historic fields -should be removed</t>
  </si>
  <si>
    <t>UserEmployer_</t>
  </si>
  <si>
    <t>info on user's employer e.g. manager, contact info</t>
  </si>
  <si>
    <t>UserReferrer_</t>
  </si>
  <si>
    <t>Referrer details (cf Organisation's contacts)</t>
  </si>
  <si>
    <t>UserGroups_GroupLevel</t>
  </si>
  <si>
    <t>group level membership for primary group</t>
  </si>
  <si>
    <t>Programme_</t>
  </si>
  <si>
    <t>Programme details (e.g. delivery type)</t>
  </si>
  <si>
    <t>UserProgram_</t>
  </si>
  <si>
    <t>info on current programme e.g. dates and status</t>
  </si>
  <si>
    <t>UserFunctionalSkills_</t>
  </si>
  <si>
    <t>detailed functional skills results (from Learner profile)</t>
  </si>
  <si>
    <t>UserFunctionalSkillsSummary_</t>
  </si>
  <si>
    <t>Functional Skills section of Learner profile</t>
  </si>
  <si>
    <t>User_ADET_GRModel_</t>
  </si>
  <si>
    <t>Custom fields from User Profile</t>
  </si>
  <si>
    <t>Onboarding_ADET_GRModel_</t>
  </si>
  <si>
    <t>custom onboarding fields for current programme (only)</t>
  </si>
  <si>
    <t>UserILRSummary_</t>
  </si>
  <si>
    <t>summary fields relating to ILR for current programme</t>
  </si>
  <si>
    <t>ExtendedILRModel_</t>
  </si>
  <si>
    <t>extended ILR fields (standard) for current programme only - overwritten when new programme is started</t>
  </si>
  <si>
    <t>ExtendedIlr_ADET_GRModel_</t>
  </si>
  <si>
    <t>custom fields in Extended ILR wizard</t>
  </si>
  <si>
    <t>ComplianceDocuments_ADET_GRModel_</t>
  </si>
  <si>
    <t>one field for all custom compliance documents in tenant (cf ComplianceDocuments)</t>
  </si>
  <si>
    <t>UserLearningPlanSummary_</t>
  </si>
  <si>
    <t>summary fields relating to Learning Plan for current programme</t>
  </si>
  <si>
    <t>TasksDetails_</t>
  </si>
  <si>
    <t>summary fields relating to Tasks in current programme</t>
  </si>
  <si>
    <t>UserPlacementSummary_</t>
  </si>
  <si>
    <t>summary fields relating to Work experience and placements in current programme</t>
  </si>
  <si>
    <t>UserDocumentsSummary_</t>
  </si>
  <si>
    <t>counts of documents in User Profile</t>
  </si>
  <si>
    <t>UserReviews_ADET_GRModel_</t>
  </si>
  <si>
    <t>custom review fields</t>
  </si>
  <si>
    <t>UserLearningItemView_ADET_GRModel_</t>
  </si>
  <si>
    <t>[more documentation needed]</t>
  </si>
  <si>
    <t>UserOutcomeStandardTypes_</t>
  </si>
  <si>
    <t>Standard outcome fields [needs more documentation]</t>
  </si>
  <si>
    <t>UserOutcomeSummary_</t>
  </si>
  <si>
    <t>Outcome fields related to Employ [more documentation needed]</t>
  </si>
  <si>
    <t>UserOutcomes_ADET_GRModel_</t>
  </si>
  <si>
    <t>custom outcome fields</t>
  </si>
  <si>
    <t>AwardingBodyQualifications_ADET_GRModel_</t>
  </si>
  <si>
    <t>Qualifications used in learning plans</t>
  </si>
  <si>
    <t>CharacteristicLevels_*</t>
  </si>
  <si>
    <t>latest response to the skills radar field defined in field title</t>
  </si>
  <si>
    <t>CognassistModel_</t>
  </si>
  <si>
    <t>fields relating to Cognassist integration</t>
  </si>
  <si>
    <t>EPALearnerMain_</t>
  </si>
  <si>
    <t>fields relating to EPA integration</t>
  </si>
  <si>
    <t>Deprecated. Do not update this sheet. All updates must be put in OData Fields.</t>
  </si>
  <si>
    <t xml:space="preserve">https://dev.azure.com/MWSTechnology/Aptem/_wiki/wikis/Aptem.wiki/3665/Updating-the-OData-Dictionary </t>
  </si>
  <si>
    <t>table</t>
  </si>
  <si>
    <t>comment</t>
  </si>
  <si>
    <t>Example Data (If available)</t>
  </si>
  <si>
    <t>Alias</t>
  </si>
  <si>
    <t>ILR field</t>
  </si>
  <si>
    <t>new Aug 2022</t>
  </si>
  <si>
    <t>edited Aug 2022</t>
  </si>
  <si>
    <t>edited Sept 2022</t>
  </si>
  <si>
    <t>new Sept 2022</t>
  </si>
  <si>
    <t>edited Feb 2023</t>
  </si>
  <si>
    <t>Review Type Name changed to actual Review Name</t>
  </si>
  <si>
    <t>new Feb 2023</t>
  </si>
  <si>
    <t>represents the same data which was in the Name field before Feb 2023 update</t>
  </si>
  <si>
    <t>new mar 2023</t>
  </si>
  <si>
    <t>Release</t>
  </si>
  <si>
    <t>Release Date</t>
  </si>
  <si>
    <t>Update Frequency</t>
  </si>
  <si>
    <t>April 2021</t>
  </si>
  <si>
    <t>November 2022, Release 2</t>
  </si>
  <si>
    <t>April 2023</t>
  </si>
  <si>
    <t>July 2023</t>
  </si>
  <si>
    <t>November 2023</t>
  </si>
  <si>
    <t>The Trackers table contains a set of standard fields, plus a field called CustomFields which contains the details captured depending on the tracker type</t>
  </si>
  <si>
    <t>The CustomField is a json dictionary.</t>
  </si>
  <si>
    <t>Custom field name</t>
  </si>
  <si>
    <t>Data type</t>
  </si>
  <si>
    <t>Values</t>
  </si>
  <si>
    <t xml:space="preserve"> Additional Learning Support</t>
  </si>
  <si>
    <t xml:space="preserve"> Date Learner Support Starts</t>
  </si>
  <si>
    <t xml:space="preserve"> Date To End Learner Support</t>
  </si>
  <si>
    <t xml:space="preserve"> Apprenticeship</t>
  </si>
  <si>
    <t xml:space="preserve"> Organisation</t>
  </si>
  <si>
    <r>
      <rPr>
        <sz val="12"/>
        <color theme="1"/>
        <rFont val="Calibri"/>
        <family val="2"/>
        <scheme val="minor"/>
      </rPr>
      <t> </t>
    </r>
    <r>
      <rPr>
        <sz val="12"/>
        <color rgb="FF000000"/>
        <rFont val="Calibri"/>
        <family val="2"/>
        <scheme val="minor"/>
      </rPr>
      <t>Organisation</t>
    </r>
    <r>
      <rPr>
        <sz val="12"/>
        <color theme="1"/>
        <rFont val="Calibri"/>
        <family val="2"/>
        <scheme val="minor"/>
      </rPr>
      <t> Address</t>
    </r>
  </si>
  <si>
    <r>
      <rPr>
        <sz val="12"/>
        <color theme="1"/>
        <rFont val="Calibri"/>
        <family val="2"/>
        <scheme val="minor"/>
      </rPr>
      <t> </t>
    </r>
    <r>
      <rPr>
        <sz val="12"/>
        <color rgb="FF000000"/>
        <rFont val="Calibri"/>
        <family val="2"/>
        <scheme val="minor"/>
      </rPr>
      <t>Organisation</t>
    </r>
    <r>
      <rPr>
        <sz val="12"/>
        <color theme="1"/>
        <rFont val="Calibri"/>
        <family val="2"/>
        <scheme val="minor"/>
      </rPr>
      <t> Contact</t>
    </r>
  </si>
  <si>
    <t xml:space="preserve"> Start Date</t>
  </si>
  <si>
    <t xml:space="preserve"> End Date</t>
  </si>
  <si>
    <t xml:space="preserve"> Weekly Working Hours</t>
  </si>
  <si>
    <t xml:space="preserve"> Hourly Rate Of Pay</t>
  </si>
  <si>
    <t xml:space="preserve"> Break In Learning</t>
  </si>
  <si>
    <t xml:space="preserve"> Reason For Break</t>
  </si>
  <si>
    <t>0=Maternity,
1=LongTermIllness,
2=ReligiousReasons,
3=MilitaryAssignment,
4=CareOfDependant,
5=Covid19,
6=Other,
7=ActiveLearningBreak</t>
  </si>
  <si>
    <t xml:space="preserve"> Last Learning Date</t>
  </si>
  <si>
    <t xml:space="preserve"> Expected Return Date</t>
  </si>
  <si>
    <t xml:space="preserve"> Next Review Date</t>
  </si>
  <si>
    <t xml:space="preserve"> Message To Learner</t>
  </si>
  <si>
    <t xml:space="preserve"> Message To Primary Tutor</t>
  </si>
  <si>
    <t xml:space="preserve"> Change Of Address</t>
  </si>
  <si>
    <t xml:space="preserve"> New Postcode</t>
  </si>
  <si>
    <t xml:space="preserve"> New Address 1</t>
  </si>
  <si>
    <t xml:space="preserve"> New Address 2</t>
  </si>
  <si>
    <t xml:space="preserve"> New City</t>
  </si>
  <si>
    <t xml:space="preserve"> New County</t>
  </si>
  <si>
    <t xml:space="preserve"> New Country</t>
  </si>
  <si>
    <t xml:space="preserve"> New Latitude</t>
  </si>
  <si>
    <t xml:space="preserve"> New Longitude</t>
  </si>
  <si>
    <t> Old Postcode</t>
  </si>
  <si>
    <t> Old Address 1</t>
  </si>
  <si>
    <t> Old  Address 2</t>
  </si>
  <si>
    <t> Old City</t>
  </si>
  <si>
    <t> Old County</t>
  </si>
  <si>
    <t> Old Country</t>
  </si>
  <si>
    <t> Old Latitude</t>
  </si>
  <si>
    <t> Old Longitude</t>
  </si>
  <si>
    <t xml:space="preserve"> Change Of Contact Details</t>
  </si>
  <si>
    <t xml:space="preserve"> Old Email</t>
  </si>
  <si>
    <t xml:space="preserve"> Old Personal Email</t>
  </si>
  <si>
    <t xml:space="preserve"> Old Telephone</t>
  </si>
  <si>
    <t xml:space="preserve"> Old Mobile</t>
  </si>
  <si>
    <t> New Email</t>
  </si>
  <si>
    <t> New Personal Email</t>
  </si>
  <si>
    <t> New Telephone</t>
  </si>
  <si>
    <t> New Mobile</t>
  </si>
  <si>
    <t xml:space="preserve"> Change Of Employer</t>
  </si>
  <si>
    <t> Date Changed Apply From</t>
  </si>
  <si>
    <t xml:space="preserve"> New Manager ID</t>
  </si>
  <si>
    <t xml:space="preserve"> New Mentor ID</t>
  </si>
  <si>
    <t xml:space="preserve"> New Job Title</t>
  </si>
  <si>
    <t xml:space="preserve"> New Normal Working Hours per Week</t>
  </si>
  <si>
    <t xml:space="preserve"> Planned End Date</t>
  </si>
  <si>
    <t xml:space="preserve"> Suggested Residual Training Price</t>
  </si>
  <si>
    <t xml:space="preserve"> Suggested Residual Assessment Price</t>
  </si>
  <si>
    <t xml:space="preserve"> Has ACT Changed</t>
  </si>
  <si>
    <t xml:space="preserve"> Change Of Name</t>
  </si>
  <si>
    <t> Old Title</t>
  </si>
  <si>
    <t xml:space="preserve"> Old First Name</t>
  </si>
  <si>
    <t xml:space="preserve"> Old Middle Name</t>
  </si>
  <si>
    <t xml:space="preserve"> Old Last Name</t>
  </si>
  <si>
    <t> New Title</t>
  </si>
  <si>
    <t> New First Name</t>
  </si>
  <si>
    <t> New Middle Name</t>
  </si>
  <si>
    <t> New Last Name</t>
  </si>
  <si>
    <t xml:space="preserve"> Is Legally Sanctioned</t>
  </si>
  <si>
    <t xml:space="preserve"> Change Of Programme</t>
  </si>
  <si>
    <t xml:space="preserve"> Withdrawal Date</t>
  </si>
  <si>
    <t xml:space="preserve"> Intended New Programme</t>
  </si>
  <si>
    <t xml:space="preserve"> Intended Start Date</t>
  </si>
  <si>
    <t xml:space="preserve"> Actual Off The Job Hours</t>
  </si>
  <si>
    <t xml:space="preserve"> Change of Working Conditions</t>
  </si>
  <si>
    <t xml:space="preserve"> Date Changed Apply From</t>
  </si>
  <si>
    <t xml:space="preserve"> Completed Component Aim</t>
  </si>
  <si>
    <t xml:space="preserve"> Completion Date</t>
  </si>
  <si>
    <t xml:space="preserve"> Grade</t>
  </si>
  <si>
    <t xml:space="preserve"> Actions Required</t>
  </si>
  <si>
    <t xml:space="preserve"> Aim Reference</t>
  </si>
  <si>
    <t xml:space="preserve"> Learning Item Id</t>
  </si>
  <si>
    <t xml:space="preserve"> Compliance</t>
  </si>
  <si>
    <t xml:space="preserve"> Document Name</t>
  </si>
  <si>
    <t xml:space="preserve"> Mark as Rejected</t>
  </si>
  <si>
    <t xml:space="preserve"> Education</t>
  </si>
  <si>
    <t xml:space="preserve"> ILR</t>
  </si>
  <si>
    <t xml:space="preserve"> Exclude from ILR batch</t>
  </si>
  <si>
    <t xml:space="preserve"> Job</t>
  </si>
  <si>
    <t xml:space="preserve"> Job Title</t>
  </si>
  <si>
    <t xml:space="preserve"> Monitoring</t>
  </si>
  <si>
    <t xml:space="preserve"> Component Id</t>
  </si>
  <si>
    <t xml:space="preserve"> DMA Paperwork Raised</t>
  </si>
  <si>
    <t xml:space="preserve"> DMA reason</t>
  </si>
  <si>
    <t> DMA Paperwork Session Guid</t>
  </si>
  <si>
    <t xml:space="preserve"> Return To Learning</t>
  </si>
  <si>
    <t xml:space="preserve"> Date Of Return To Learning</t>
  </si>
  <si>
    <t> Revised Learning Planned End Date</t>
  </si>
  <si>
    <t> Replan Remaining Learning Plan Activities</t>
  </si>
  <si>
    <t> Message To Learner</t>
  </si>
  <si>
    <t xml:space="preserve"> Is Additional Learning Support Required</t>
  </si>
  <si>
    <t xml:space="preserve"> LSF From Date</t>
  </si>
  <si>
    <t xml:space="preserve"> LSF To Date</t>
  </si>
  <si>
    <t xml:space="preserve"> RPL Calculator</t>
  </si>
  <si>
    <t xml:space="preserve"> Assessment Type</t>
  </si>
  <si>
    <t xml:space="preserve"> Training Price Discount</t>
  </si>
  <si>
    <t xml:space="preserve"> Training Price Discount Units</t>
  </si>
  <si>
    <t xml:space="preserve"> Programme Duration Discount Type</t>
  </si>
  <si>
    <t xml:space="preserve"> Programme Duration Discount</t>
  </si>
  <si>
    <t xml:space="preserve"> Programme Duration Discount Units</t>
  </si>
  <si>
    <t xml:space="preserve"> Self-Employment</t>
  </si>
  <si>
    <t xml:space="preserve"> Traineeship</t>
  </si>
  <si>
    <t xml:space="preserve"> Withdrawal From Learning</t>
  </si>
  <si>
    <t xml:space="preserve"> Reason For Withdrawal</t>
  </si>
  <si>
    <t>Users Odata field</t>
  </si>
  <si>
    <t>UGR field</t>
  </si>
  <si>
    <t>"National insurance number"</t>
  </si>
  <si>
    <t>"Jobs suggested (academic year)"</t>
  </si>
  <si>
    <t>"Jobs suggested (month)"</t>
  </si>
  <si>
    <t>"Jobs suggested (week)"</t>
  </si>
  <si>
    <t>"Total jobs suggested"</t>
  </si>
  <si>
    <t>"Time spent (academic year)"</t>
  </si>
  <si>
    <t>"Time spent (month)"</t>
  </si>
  <si>
    <t>"Time spent (week)"</t>
  </si>
  <si>
    <t>"Total time spent"</t>
  </si>
  <si>
    <t>"Sessions (academic year)"</t>
  </si>
  <si>
    <t>"Sessions (month)"</t>
  </si>
  <si>
    <t>"Sessions (week)"</t>
  </si>
  <si>
    <t>"Total sessions"</t>
  </si>
  <si>
    <t>"Saved jobs (academic year)"</t>
  </si>
  <si>
    <t>"Saved jobs (month)"</t>
  </si>
  <si>
    <t>"Saved jobs (week)"</t>
  </si>
  <si>
    <t>"Total saved jobs"</t>
  </si>
  <si>
    <t>"Logins (academic year)"</t>
  </si>
  <si>
    <t>"Logins (month)"</t>
  </si>
  <si>
    <t>"Logins (week)"</t>
  </si>
  <si>
    <t>"Total logins"</t>
  </si>
  <si>
    <t>"Last login date"</t>
  </si>
  <si>
    <t>"Last invite by"</t>
  </si>
  <si>
    <t>"Last invite by id"</t>
  </si>
  <si>
    <t>"Last invite date"</t>
  </si>
  <si>
    <t>"Users invited (academic year)"</t>
  </si>
  <si>
    <t>"Users invited (month)"</t>
  </si>
  <si>
    <t>"Users invited (week)"</t>
  </si>
  <si>
    <t>"Total users invited"</t>
  </si>
  <si>
    <t>"Admins invited (academic year)"</t>
  </si>
  <si>
    <t>"Admins invited (month)"</t>
  </si>
  <si>
    <t>"Admins invited (week)"</t>
  </si>
  <si>
    <t>"Total admins invited"</t>
  </si>
  <si>
    <t>"In employment, including self-employment"</t>
  </si>
  <si>
    <t>"First login date"</t>
  </si>
  <si>
    <t>"First invite date"</t>
  </si>
  <si>
    <t>"Tasks created (academic year)"</t>
  </si>
  <si>
    <t>"Tasks created (month)"</t>
  </si>
  <si>
    <t>"Tasks created (week)"</t>
  </si>
  <si>
    <t>"Total tasks created"</t>
  </si>
  <si>
    <t>"Jobs clicked (academic year)"</t>
  </si>
  <si>
    <t>"Jobs clicked (month)"</t>
  </si>
  <si>
    <t>"Jobs clicked (week)"</t>
  </si>
  <si>
    <t>"Total jobs clicked"</t>
  </si>
  <si>
    <t>"Courses assessed (academic year)"</t>
  </si>
  <si>
    <t>"Courses assessed (month)"</t>
  </si>
  <si>
    <t>"Courses assessed (week)"</t>
  </si>
  <si>
    <t>"Total courses assessed"</t>
  </si>
  <si>
    <t>"Competences assessed (academic year)"</t>
  </si>
  <si>
    <t>"Competences assessed (month)"</t>
  </si>
  <si>
    <t>"Competences assessed (week)"</t>
  </si>
  <si>
    <t>"Total competencies assessed"</t>
  </si>
  <si>
    <t>"Applications made (academic year)"</t>
  </si>
  <si>
    <t>"Applications made (month)"</t>
  </si>
  <si>
    <t>"Applications made (week)"</t>
  </si>
  <si>
    <t>"Total applications made"</t>
  </si>
  <si>
    <t>"Advices read (academic year)"</t>
  </si>
  <si>
    <t>"Advices read (month)"</t>
  </si>
  <si>
    <t>"Advices read (week)"</t>
  </si>
  <si>
    <t>"Total advices read"</t>
  </si>
  <si>
    <t>"Subscription start"</t>
  </si>
  <si>
    <t>"Imported"</t>
  </si>
  <si>
    <t>"Subscription end"</t>
  </si>
  <si>
    <t>"Access code"</t>
  </si>
  <si>
    <t>"Next Planned Review Date"'</t>
  </si>
  <si>
    <t>"Last Review Completed Date"</t>
  </si>
  <si>
    <t>Safeguarding last date</t>
  </si>
  <si>
    <t>RAG last date</t>
  </si>
  <si>
    <t>RAG last score</t>
  </si>
  <si>
    <t>Prevent and British last date</t>
  </si>
  <si>
    <t>Hot Topics last date</t>
  </si>
  <si>
    <t>Health and Safety last date</t>
  </si>
  <si>
    <t>Equality and Diversity last date</t>
  </si>
  <si>
    <t>Complaints last date</t>
  </si>
  <si>
    <t>"Sanction status"'</t>
  </si>
  <si>
    <t>"Allow mandatory activities"</t>
  </si>
  <si>
    <t>"Referrer organisation"</t>
  </si>
  <si>
    <t>"Referrer name"</t>
  </si>
  <si>
    <t>"Referrer address"</t>
  </si>
  <si>
    <t>"Can access to PWA"</t>
  </si>
  <si>
    <t>"Can access classic"</t>
  </si>
  <si>
    <t>"Tags"'</t>
  </si>
  <si>
    <t>"Sub-programmes"</t>
  </si>
  <si>
    <t>"Programme status"</t>
  </si>
  <si>
    <t>"Programme start date"</t>
  </si>
  <si>
    <t>"Programme Id"</t>
  </si>
  <si>
    <t>"Planned end date"</t>
  </si>
  <si>
    <t>"Onboarding status"</t>
  </si>
  <si>
    <t>"Programme leaving date"</t>
  </si>
  <si>
    <t>"Current programme type"</t>
  </si>
  <si>
    <t>"Current programme"</t>
  </si>
  <si>
    <t>"Onboarding completion date"</t>
  </si>
  <si>
    <t>"Applied date"</t>
  </si>
  <si>
    <t>"Applied user name"</t>
  </si>
  <si>
    <t>"Applied user id"</t>
  </si>
  <si>
    <t>UserProgram_DeliveryType</t>
  </si>
  <si>
    <t>UserProgram_ApprenticeshipStartDate</t>
  </si>
  <si>
    <t>"Work related project hours verified (academic year)"</t>
  </si>
  <si>
    <t>"Work related project hours verified"</t>
  </si>
  <si>
    <t>"Work related projects (academic year)"</t>
  </si>
  <si>
    <t>"Work related projects"</t>
  </si>
  <si>
    <t>"Work related project hours logged (academic year)"</t>
  </si>
  <si>
    <t>"Work related project hours logged"</t>
  </si>
  <si>
    <t>"Work related project hours enrolled (academic year)"</t>
  </si>
  <si>
    <t>"Work related project hours enrolled"</t>
  </si>
  <si>
    <t>"Work experience hours verified (academic year)"</t>
  </si>
  <si>
    <t>"Work experience hours verified"</t>
  </si>
  <si>
    <t>"Work experiences (academic year)"</t>
  </si>
  <si>
    <t>"Work experiences"</t>
  </si>
  <si>
    <t>"Work experience hours logged (academic year)"</t>
  </si>
  <si>
    <t>"Work experience hours logged"</t>
  </si>
  <si>
    <t>"Work experience hours enrolled (academic year)"</t>
  </si>
  <si>
    <t>"Work experience hours enrolled"</t>
  </si>
  <si>
    <t>"Training hours verified (academic year)"</t>
  </si>
  <si>
    <t>"Training hours verified"</t>
  </si>
  <si>
    <t>"Training (academic year)"</t>
  </si>
  <si>
    <t>"Training"</t>
  </si>
  <si>
    <t>"Training hours logged (academic year)"</t>
  </si>
  <si>
    <t>"Training hours logged"</t>
  </si>
  <si>
    <t>"Training hours enrolled (academic year)"</t>
  </si>
  <si>
    <t>"Training hours enrolled"</t>
  </si>
  <si>
    <t>"Number of placements/workshops (academic year)"</t>
  </si>
  <si>
    <t>"Number of placements/workshops"</t>
  </si>
  <si>
    <t>"Desired skills"</t>
  </si>
  <si>
    <t>"Placements/Workshops"</t>
  </si>
  <si>
    <t>"Placement/Workshop opportunities"</t>
  </si>
  <si>
    <t>"Jobs"</t>
  </si>
  <si>
    <t>"Job opportunities"</t>
  </si>
  <si>
    <t>"Title"</t>
  </si>
  <si>
    <t>"State"</t>
  </si>
  <si>
    <t>"Postcode"</t>
  </si>
  <si>
    <t>"Photo"</t>
  </si>
  <si>
    <t>"Owner Id"</t>
  </si>
  <si>
    <t>"Case owner"</t>
  </si>
  <si>
    <t>"Mobile"</t>
  </si>
  <si>
    <t>"Landline"</t>
  </si>
  <si>
    <t>"Is new for owner"</t>
  </si>
  <si>
    <t>"Legal Sex"</t>
  </si>
  <si>
    <t>"DOB"</t>
  </si>
  <si>
    <t>"City"</t>
  </si>
  <si>
    <t>"Address 2"</t>
  </si>
  <si>
    <t>"Address 1"</t>
  </si>
  <si>
    <t>"Full address"</t>
  </si>
  <si>
    <t>"Pronouns"</t>
  </si>
  <si>
    <t>"Latest outcome type"</t>
  </si>
  <si>
    <t>"Latest outcome closed"</t>
  </si>
  <si>
    <t>"Employment weeks"</t>
  </si>
  <si>
    <t>"Employment start date"</t>
  </si>
  <si>
    <t>"Employment end date"'</t>
  </si>
  <si>
    <t>"Education weeks"</t>
  </si>
  <si>
    <t>"Withdrawal from learning"</t>
  </si>
  <si>
    <t>"Traineeship"</t>
  </si>
  <si>
    <t>"Self-Employment"</t>
  </si>
  <si>
    <t>"RPL Calculator"</t>
  </si>
  <si>
    <t>"Return to learning"</t>
  </si>
  <si>
    <t>"Monitoring"</t>
  </si>
  <si>
    <t>"Job"</t>
  </si>
  <si>
    <t>"ILR"</t>
  </si>
  <si>
    <t>"Education"</t>
  </si>
  <si>
    <t>"CSV import"</t>
  </si>
  <si>
    <t>"Compliance"</t>
  </si>
  <si>
    <t>"Completed component aim"</t>
  </si>
  <si>
    <t>"Change of working conditions"</t>
  </si>
  <si>
    <t>"Change of programme"</t>
  </si>
  <si>
    <t>"Change of name"</t>
  </si>
  <si>
    <t>"Change of employer"</t>
  </si>
  <si>
    <t>"Change of contact details"</t>
  </si>
  <si>
    <t>"Change of address"</t>
  </si>
  <si>
    <t>"Break in learning"</t>
  </si>
  <si>
    <t>"Awarding organisation notification"</t>
  </si>
  <si>
    <t>"Apprenticeship"</t>
  </si>
  <si>
    <t>"Additional learning support"</t>
  </si>
  <si>
    <t>"In sustained employed"</t>
  </si>
  <si>
    <t>"Gained a qualification"</t>
  </si>
  <si>
    <t>"Engaged in education or training"</t>
  </si>
  <si>
    <t>"Programme outcome"</t>
  </si>
  <si>
    <t>"Notes count"'</t>
  </si>
  <si>
    <t>Sanction Status</t>
  </si>
  <si>
    <t>"Learning provider"</t>
  </si>
  <si>
    <t>"Total off-the-job hours"</t>
  </si>
  <si>
    <t>"Ready for QA"</t>
  </si>
  <si>
    <t>"On time"</t>
  </si>
  <si>
    <t>"Learning plan progress"</t>
  </si>
  <si>
    <t>"Last submission title"</t>
  </si>
  <si>
    <t>"Last feedback date"</t>
  </si>
  <si>
    <t>"Last feedback author"</t>
  </si>
  <si>
    <t>"Internal Verifier \'Referral\' date"</t>
  </si>
  <si>
    <t>"Internal Verifier \'Comments\'"</t>
  </si>
  <si>
    <t>"Has learning plan"</t>
  </si>
  <si>
    <t>"Forecast hours"</t>
  </si>
  <si>
    <t>"Expected off-the-job hours"</t>
  </si>
  <si>
    <t>"Expected learning plan progress"</t>
  </si>
  <si>
    <t>"Last workshop attended date"</t>
  </si>
  <si>
    <t>"Last coursework submission date"</t>
  </si>
  <si>
    <t>"Last contact date"</t>
  </si>
  <si>
    <t>"Total components"</t>
  </si>
  <si>
    <t>"Completed hours"</t>
  </si>
  <si>
    <t>"Total components completed"</t>
  </si>
  <si>
    <t>"Share of assessments verified"</t>
  </si>
  <si>
    <t>"Share of assessments to be verified"</t>
  </si>
  <si>
    <t>"Share of assessments planned to be verified"</t>
  </si>
  <si>
    <t>"Min rate of pay"</t>
  </si>
  <si>
    <t>"Excluded from the batch"</t>
  </si>
  <si>
    <t>"ULN"</t>
  </si>
  <si>
    <t>"Total price"</t>
  </si>
  <si>
    <t>"Standard code"</t>
  </si>
  <si>
    <t>"Status"</t>
  </si>
  <si>
    <t>"Special educational needs"</t>
  </si>
  <si>
    <t>"Signed date"</t>
  </si>
  <si>
    <t>"Restart date"</t>
  </si>
  <si>
    <t>"Restart"</t>
  </si>
  <si>
    <t>"QA date"</t>
  </si>
  <si>
    <t>"Pathway code"</t>
  </si>
  <si>
    <t>"Provider specified learner monitoring B"</t>
  </si>
  <si>
    <t>"Provider specified learner monitoring A"</t>
  </si>
  <si>
    <t>"Programme type"</t>
  </si>
  <si>
    <t>"Start date"</t>
  </si>
  <si>
    <t>"Prior attainment 2122"</t>
  </si>
  <si>
    <t>"Prior attainment"</t>
  </si>
  <si>
    <t>"Primary health problem"</t>
  </si>
  <si>
    <t>"Post code prior to enrolment"</t>
  </si>
  <si>
    <t>"Planned learning hours"</t>
  </si>
  <si>
    <t>"Planned hours"</t>
  </si>
  <si>
    <t>"Planned EEP hours"</t>
  </si>
  <si>
    <t>"National Insurance Number"</t>
  </si>
  <si>
    <t>"Minimum required hours"</t>
  </si>
  <si>
    <t>"LSR"</t>
  </si>
  <si>
    <t>"LSF"</t>
  </si>
  <si>
    <t>"LSF start"</t>
  </si>
  <si>
    <t>"LSF end"</t>
  </si>
  <si>
    <t>"LRN"</t>
  </si>
  <si>
    <t>"LLDD elements"</t>
  </si>
  <si>
    <t>"Job title"</t>
  </si>
  <si>
    <t>"Framework code"</t>
  </si>
  <si>
    <t>"Funding model"</t>
  </si>
  <si>
    <t>"GCSE Maths exempt"</t>
  </si>
  <si>
    <t>"FS Maths aim"</t>
  </si>
  <si>
    <t>"GCSE English exempt"</t>
  </si>
  <si>
    <t>"FS English aim"</t>
  </si>
  <si>
    <t>"Under 30 hrs reason"</t>
  </si>
  <si>
    <t>"Exclude date"</t>
  </si>
  <si>
    <t>"Ethnicity"</t>
  </si>
  <si>
    <t>"EPA Organisation ID"</t>
  </si>
  <si>
    <t>"Weekly contracted hours"</t>
  </si>
  <si>
    <t>"Small Employer flag"</t>
  </si>
  <si>
    <t>"Employment EDRS"</t>
  </si>
  <si>
    <t>"Eligibility for enhanced funding"</t>
  </si>
  <si>
    <t>"Education Health Care plan"</t>
  </si>
  <si>
    <t>"Disabled students allowance"</t>
  </si>
  <si>
    <t>"Delivery Postcodes"</t>
  </si>
  <si>
    <t>"Date prior attainment level applies"</t>
  </si>
  <si>
    <t>"Contract reference number"</t>
  </si>
  <si>
    <t>"Cohort reference"</t>
  </si>
  <si>
    <t>"Apprenticeship end date"</t>
  </si>
  <si>
    <t>"Apprenticeship contract type"</t>
  </si>
  <si>
    <t>"Learner Support Cost"'</t>
  </si>
  <si>
    <t>"Outcome code"</t>
  </si>
  <si>
    <t>"Completion Status code"</t>
  </si>
  <si>
    <t>"Achievement date"</t>
  </si>
  <si>
    <t>"Agreement identifier"</t>
  </si>
  <si>
    <t>"Actual end date"</t>
  </si>
  <si>
    <t>"Accommodation"</t>
  </si>
  <si>
    <t>"Final Funding Date"</t>
  </si>
  <si>
    <t>"Group level 10"</t>
  </si>
  <si>
    <t>"Group level 9"</t>
  </si>
  <si>
    <t>"Group level 8"</t>
  </si>
  <si>
    <t>"Group level 7"</t>
  </si>
  <si>
    <t>"Group level 6"</t>
  </si>
  <si>
    <t>"Group level 5"</t>
  </si>
  <si>
    <t>"Group level 4"</t>
  </si>
  <si>
    <t>"Group level 3"</t>
  </si>
  <si>
    <t>"Group level 2"</t>
  </si>
  <si>
    <t>"Group level 1"</t>
  </si>
  <si>
    <t>"Math delivery status"</t>
  </si>
  <si>
    <t>"Math delivery level"</t>
  </si>
  <si>
    <t>"Math delivery due date"</t>
  </si>
  <si>
    <t>"ICT delivery status"</t>
  </si>
  <si>
    <t>"ICT delivery level"</t>
  </si>
  <si>
    <t>"ICT delivery due date"</t>
  </si>
  <si>
    <t>"English delivery status"</t>
  </si>
  <si>
    <t>"English delivery level"</t>
  </si>
  <si>
    <t>"English delivery due date"</t>
  </si>
  <si>
    <t>"Math Test Score"</t>
  </si>
  <si>
    <t>"Math Test Result"</t>
  </si>
  <si>
    <t>"Math IA level"</t>
  </si>
  <si>
    <t>"Math Exemption"</t>
  </si>
  <si>
    <t>"Math Test Date"</t>
  </si>
  <si>
    <t>"ICT Test Score"</t>
  </si>
  <si>
    <t>"ICT Test Result"</t>
  </si>
  <si>
    <t>"ICT IA level"</t>
  </si>
  <si>
    <t>"ICT Exemption"</t>
  </si>
  <si>
    <t>"ICT Test Date"</t>
  </si>
  <si>
    <t>"English Writing Test Score"</t>
  </si>
  <si>
    <t>"English Writing Test Result"</t>
  </si>
  <si>
    <t>"English Writing Test Date"</t>
  </si>
  <si>
    <t>"English SLC Test Score"</t>
  </si>
  <si>
    <t>"English SLC Test Result"</t>
  </si>
  <si>
    <t>"English SLC Test Date"</t>
  </si>
  <si>
    <t>"English Reading Test Score"</t>
  </si>
  <si>
    <t>"English Reading Test Result"</t>
  </si>
  <si>
    <t>"English Reading Test Date"</t>
  </si>
  <si>
    <t>"English IA level"</t>
  </si>
  <si>
    <t>"English Exemption"</t>
  </si>
  <si>
    <t>"Employer organisation"</t>
  </si>
  <si>
    <t>"Mentor name"</t>
  </si>
  <si>
    <t>"Mentor Id"</t>
  </si>
  <si>
    <t>"Mentor email"</t>
  </si>
  <si>
    <t>"Line Manager Phone Number"</t>
  </si>
  <si>
    <t>"Manager name"</t>
  </si>
  <si>
    <t>"Manager Id"</t>
  </si>
  <si>
    <t>"Manager email"</t>
  </si>
  <si>
    <t>"Employer levy payer"</t>
  </si>
  <si>
    <t>"Employer Id"</t>
  </si>
  <si>
    <t>"Employer address"</t>
  </si>
  <si>
    <t>"Email delivery level"</t>
  </si>
  <si>
    <t>"Has resume"</t>
  </si>
  <si>
    <t>"CVs Completed"</t>
  </si>
  <si>
    <t>"Positions"</t>
  </si>
  <si>
    <t>"Course id"</t>
  </si>
  <si>
    <t>"Work related projects overdue"</t>
  </si>
  <si>
    <t>"Work related projects due in 7 days"</t>
  </si>
  <si>
    <t>"Work related projects completed"</t>
  </si>
  <si>
    <t>"Placements/Workshops overdue"</t>
  </si>
  <si>
    <t>"Placement/Workshop follow-ups overdue"</t>
  </si>
  <si>
    <t>"Placement/Workshop follow-ups due in 7 days"</t>
  </si>
  <si>
    <t>"Placement/Workshop follow-ups completed"</t>
  </si>
  <si>
    <t>"Placements/Workshops due in 7 days"</t>
  </si>
  <si>
    <t>"Placements/Workshops completed"</t>
  </si>
  <si>
    <t>"Voluntary works overdue"</t>
  </si>
  <si>
    <t>"Voluntary works due in 7 days"</t>
  </si>
  <si>
    <t>"Voluntary works completed"</t>
  </si>
  <si>
    <t>"Training overdue"</t>
  </si>
  <si>
    <t>"Training due in 7 days"</t>
  </si>
  <si>
    <t>"Training completed"</t>
  </si>
  <si>
    <t>"Tasks total overdue"</t>
  </si>
  <si>
    <t>"Tasks total due in 7 days"</t>
  </si>
  <si>
    <t>"Tasks total completed"</t>
  </si>
  <si>
    <t>"Review meeting overdue"</t>
  </si>
  <si>
    <t>"Review meeting due in 7 days"</t>
  </si>
  <si>
    <t>"Review meeting completed"</t>
  </si>
  <si>
    <t>"Researches overdue"</t>
  </si>
  <si>
    <t>"Researches due in 7 days"</t>
  </si>
  <si>
    <t>"Researches completed"</t>
  </si>
  <si>
    <t>"Redundancy presentations overdue"</t>
  </si>
  <si>
    <t>"Redundancy presentations due in 7 days"</t>
  </si>
  <si>
    <t>"Redundancy presentations completed"</t>
  </si>
  <si>
    <t>"Programme requirements overdue"</t>
  </si>
  <si>
    <t>"Programme requirements due in 7 days"</t>
  </si>
  <si>
    <t>"Programme requirements completed"</t>
  </si>
  <si>
    <t>"Post employment follow-ups overdue"</t>
  </si>
  <si>
    <t>"Post employment follow-ups due in 7 days"</t>
  </si>
  <si>
    <t>"Post employment follow-ups completed"</t>
  </si>
  <si>
    <t>"Outcome milestone tasks overdue"</t>
  </si>
  <si>
    <t>"Outcome milestone tasks due in 7 days"</t>
  </si>
  <si>
    <t>"Outcome milestone tasks completed"</t>
  </si>
  <si>
    <t>"Opporunity follow-ups overdue"</t>
  </si>
  <si>
    <t>"Opporunity follow-ups due in 7 days"</t>
  </si>
  <si>
    <t>"Opporunity follow-ups completed"</t>
  </si>
  <si>
    <t>"One to one meeting overdue"</t>
  </si>
  <si>
    <t>"One to one meeting due in 7 days"</t>
  </si>
  <si>
    <t>"One to one meeting completed"</t>
  </si>
  <si>
    <t>"Onboarding wizard tasks overdue"</t>
  </si>
  <si>
    <t>"Onboarding wizard tasks due in 7 days"</t>
  </si>
  <si>
    <t>"Onboarding wizard tasks completed"</t>
  </si>
  <si>
    <t>"Observations overdue"</t>
  </si>
  <si>
    <t>"Observations due in 7 days"</t>
  </si>
  <si>
    <t>"Observations completed"</t>
  </si>
  <si>
    <t>"No Answer, Left Msg, Sent text overdue"</t>
  </si>
  <si>
    <t>"No Answer, Left Msg, Sent text due in 7 days"</t>
  </si>
  <si>
    <t>"No Answer, Left Msg, Sent text completed"</t>
  </si>
  <si>
    <t>"Networkings overdue"</t>
  </si>
  <si>
    <t>"Networkings due in 7 days"</t>
  </si>
  <si>
    <t>"Networkings completed"</t>
  </si>
  <si>
    <t>"Miscellaneous overdue"</t>
  </si>
  <si>
    <t>"Miscellaneous due in 7 days"</t>
  </si>
  <si>
    <t>"Miscellaneous completed"</t>
  </si>
  <si>
    <t>"Marking overdue"</t>
  </si>
  <si>
    <t>"Marking due in 7 days"</t>
  </si>
  <si>
    <t>"Marking completed"</t>
  </si>
  <si>
    <t>"Job iterviews overdue"</t>
  </si>
  <si>
    <t>"Job iterviews due in 7 days"</t>
  </si>
  <si>
    <t>"Job iterviews completed"</t>
  </si>
  <si>
    <t>"Job applications overdue"</t>
  </si>
  <si>
    <t>"Job applications due in 7 days"</t>
  </si>
  <si>
    <t>"Job applications completed"</t>
  </si>
  <si>
    <t>"JCP Huddle overdue"</t>
  </si>
  <si>
    <t>"JCP Huddle due in 7 days"</t>
  </si>
  <si>
    <t>"JCP Huddle completed"</t>
  </si>
  <si>
    <t>"Initial meeting overdue"</t>
  </si>
  <si>
    <t>"Initial meeting due in 7 days"</t>
  </si>
  <si>
    <t>"Initial meeting completed"</t>
  </si>
  <si>
    <t>"Individual career counsellings overdue"</t>
  </si>
  <si>
    <t>"Individual career counsellings due in 7 days"</t>
  </si>
  <si>
    <t>"Individual career counsellings completed"</t>
  </si>
  <si>
    <t>"Incorrect phone - contact JCP overdue"</t>
  </si>
  <si>
    <t>"Incorrect phone - contact JCP due in 7 days"</t>
  </si>
  <si>
    <t>"Incorrect phone - contact JCP completed"</t>
  </si>
  <si>
    <t>"Group sessions overdue"</t>
  </si>
  <si>
    <t>"Group sessions due in 7 days"</t>
  </si>
  <si>
    <t>"Group sessions completed"</t>
  </si>
  <si>
    <t>"Found Employments overdue"</t>
  </si>
  <si>
    <t>"Found Employments due in 7 days"</t>
  </si>
  <si>
    <t>"Found Employments completed"</t>
  </si>
  <si>
    <t>"Follow-up calls overdue"</t>
  </si>
  <si>
    <t>"Follow-up calls due in 7 days"</t>
  </si>
  <si>
    <t>"Follow-up calls completed"</t>
  </si>
  <si>
    <t>"Feedback overdue"</t>
  </si>
  <si>
    <t>"Feedback due in 7 days"</t>
  </si>
  <si>
    <t>"Feedback completed"</t>
  </si>
  <si>
    <t>"Employability learning modules overdue"</t>
  </si>
  <si>
    <t>"Employability learning modules due in 7 days"</t>
  </si>
  <si>
    <t>"Employability learning modules completed"</t>
  </si>
  <si>
    <t>"Emails overdue"</t>
  </si>
  <si>
    <t>"Emails due in 7 days"</t>
  </si>
  <si>
    <t>"Emails completed"</t>
  </si>
  <si>
    <t>"Eligibility Issues overdue"</t>
  </si>
  <si>
    <t>"Eligibility Issues completed"</t>
  </si>
  <si>
    <t>"Drop Ins overdue"</t>
  </si>
  <si>
    <t>"Drop Ins due in 7 days"</t>
  </si>
  <si>
    <t>"Drop Ins completed"</t>
  </si>
  <si>
    <t>"Doesnt wish to attend / continue overdue"</t>
  </si>
  <si>
    <t>"Doesnt wish to attend / continue due in 7 days"</t>
  </si>
  <si>
    <t>"Doesnt wish to attend / continue completed"</t>
  </si>
  <si>
    <t>"CV Workshops overdue"</t>
  </si>
  <si>
    <t>"CV Workshops due in 7 days"</t>
  </si>
  <si>
    <t>"CV Workshops completed"</t>
  </si>
  <si>
    <t>"Cross referral overdue"</t>
  </si>
  <si>
    <t>"Cross referral due in 7 days"</t>
  </si>
  <si>
    <t>"Cross referral completed"</t>
  </si>
  <si>
    <t>"Course Not Suitable overdue"</t>
  </si>
  <si>
    <t>"Course Not Suitable due in 7 days"</t>
  </si>
  <si>
    <t>"Course Not Suitable completed"</t>
  </si>
  <si>
    <t>"Confirmed overdue"</t>
  </si>
  <si>
    <t>"Confirmed due in 7 days"</t>
  </si>
  <si>
    <t>"Confirmed completed"</t>
  </si>
  <si>
    <t>"Calls overdue"</t>
  </si>
  <si>
    <t>"Calls due in 7 days"</t>
  </si>
  <si>
    <t>"Calls completed"</t>
  </si>
  <si>
    <t>"Booked on Sector IAG overdue"</t>
  </si>
  <si>
    <t>"Booked on Sector IAG due in 7 days"</t>
  </si>
  <si>
    <t>"Booked on Sector IAG completed"</t>
  </si>
  <si>
    <t>"Booked on IAG overdue"</t>
  </si>
  <si>
    <t>"Booked on IAG due in 7 days"</t>
  </si>
  <si>
    <t>"Booked on IAG completed"</t>
  </si>
  <si>
    <t>"Assignment overdue"</t>
  </si>
  <si>
    <t>"Assignment due in 7 days"</t>
  </si>
  <si>
    <t>"Assignment completed"</t>
  </si>
  <si>
    <t>"Assessment interviews overdue"</t>
  </si>
  <si>
    <t>"Assessment interviews due in 7 days"</t>
  </si>
  <si>
    <t>"Assessment interviews completed"</t>
  </si>
  <si>
    <t>"Appointments overdue"</t>
  </si>
  <si>
    <t>"Appointments due in 7 days"</t>
  </si>
  <si>
    <t>"Appointments completed"</t>
  </si>
  <si>
    <t>"Action plans overdue"</t>
  </si>
  <si>
    <t>"Action plans due in 7 days"</t>
  </si>
  <si>
    <t>"Action plans completed"</t>
  </si>
  <si>
    <t>"Subscription status"</t>
  </si>
  <si>
    <t>"Registration date"</t>
  </si>
  <si>
    <t>"JSID or reference number"</t>
  </si>
  <si>
    <t>"Transferable skills questionnaire"</t>
  </si>
  <si>
    <t>"Planned weekly hours"</t>
  </si>
  <si>
    <t>"Last plan review date"</t>
  </si>
  <si>
    <t>"Eligibility issues"</t>
  </si>
  <si>
    <t>"Expected end date"</t>
  </si>
  <si>
    <t>Delivery Type</t>
  </si>
  <si>
    <t>"PLR available"</t>
  </si>
  <si>
    <t>"Open aims on PLR"</t>
  </si>
  <si>
    <t>"Service requirement - training &amp; retraining support"</t>
  </si>
  <si>
    <t>"Service requirement - referrals"</t>
  </si>
  <si>
    <t>"Service requirement - job application assistance"</t>
  </si>
  <si>
    <t>"Service requirement - information &amp; job opportunities"</t>
  </si>
  <si>
    <t>"Service requirement - workshops - where the jobs are"</t>
  </si>
  <si>
    <t>"Service requirement - workshops - the hidden job market"</t>
  </si>
  <si>
    <t>"Service requirement - workshops - resume building"</t>
  </si>
  <si>
    <t>"Service requirement - workshops - interview skills"</t>
  </si>
  <si>
    <t>"Service requirement - career advice &amp; counselling"</t>
  </si>
  <si>
    <t>"Source - word of mouth"</t>
  </si>
  <si>
    <t>"Source - walk in"</t>
  </si>
  <si>
    <t>"Source - other"</t>
  </si>
  <si>
    <t>"Source - kiosks"</t>
  </si>
  <si>
    <t>"Source - employer referral"</t>
  </si>
  <si>
    <t>"Source - contacted by SJC"</t>
  </si>
  <si>
    <t>"Source - advertisement"</t>
  </si>
  <si>
    <t>"Project - NEXT"</t>
  </si>
  <si>
    <t>"Project - JVEN"</t>
  </si>
  <si>
    <t>"Project - 50% project"</t>
  </si>
  <si>
    <t>"Project - 1% project"</t>
  </si>
  <si>
    <t>"Investment priority"</t>
  </si>
  <si>
    <t>"Cohort - youth"</t>
  </si>
  <si>
    <t>"Cohort - trainee"</t>
  </si>
  <si>
    <t>"Cohort - retrenched"</t>
  </si>
  <si>
    <t>"Cohort - prospective student"</t>
  </si>
  <si>
    <t>"Cohort - prospective app"</t>
  </si>
  <si>
    <t>"Cohort - out of trade app"</t>
  </si>
  <si>
    <t>"Cohort - LIFT applicant"</t>
  </si>
  <si>
    <t>"Cohort - employer"</t>
  </si>
  <si>
    <t>"Cohort - current app"</t>
  </si>
  <si>
    <t>"Category of region"</t>
  </si>
  <si>
    <t>"Borough"</t>
  </si>
  <si>
    <t>"Unemployed date"</t>
  </si>
  <si>
    <t>"Live in a single adult household with dependent children"</t>
  </si>
  <si>
    <t>"Sexual orientation"</t>
  </si>
  <si>
    <t>"Months unemployed"</t>
  </si>
  <si>
    <t>"Live in a jobless household"</t>
  </si>
  <si>
    <t>"Not in education or training"</t>
  </si>
  <si>
    <t>"Aboriginal or Torres Stait Islander"</t>
  </si>
  <si>
    <t>"Has a work limiting health condition"</t>
  </si>
  <si>
    <t>"Lacks basic skills"</t>
  </si>
  <si>
    <t>"Live in a jobless household with dependent children "</t>
  </si>
  <si>
    <t>"Employment status"</t>
  </si>
  <si>
    <t>"Homeless or affected by housing exclusion"</t>
  </si>
  <si>
    <t>"Highest educational attainment"</t>
  </si>
  <si>
    <t>"Has a limiting long-term health condition or disability"</t>
  </si>
  <si>
    <t>"An offender or ex-offender"</t>
  </si>
  <si>
    <t>"Ethnicity group"</t>
  </si>
  <si>
    <t>"Have drug-related issues"</t>
  </si>
  <si>
    <t>"Work/Career aspirations"</t>
  </si>
  <si>
    <t>"Have alcohol-related issues"</t>
  </si>
  <si>
    <t>"Age at start"</t>
  </si>
  <si>
    <t>"Markers"'</t>
  </si>
  <si>
    <t>"Surname"</t>
  </si>
  <si>
    <t>"-hidden-"</t>
  </si>
  <si>
    <t>"Full name"</t>
  </si>
  <si>
    <t>"First name"</t>
  </si>
  <si>
    <t>"What are your strengths"</t>
  </si>
  <si>
    <t>"Attendance during previous training/work"</t>
  </si>
  <si>
    <t>"Full years in the UK"</t>
  </si>
  <si>
    <t>"Other training planned details"</t>
  </si>
  <si>
    <t>"Other training planned"</t>
  </si>
  <si>
    <t>"Requires a Work Permit"</t>
  </si>
  <si>
    <t>"Website URL"</t>
  </si>
  <si>
    <t>"What is your understanding of the programme"</t>
  </si>
  <si>
    <t>"Line manager phone"</t>
  </si>
  <si>
    <t>"Line manager name"</t>
  </si>
  <si>
    <t>"Line manager email"</t>
  </si>
  <si>
    <t>"Next Of Kin Relationship to you"</t>
  </si>
  <si>
    <t>"Best progression route"</t>
  </si>
  <si>
    <t>"Previous experiences of training/work"</t>
  </si>
  <si>
    <t>"Are there any other personal circumstances"</t>
  </si>
  <si>
    <t>"Employer postcode"</t>
  </si>
  <si>
    <t>"Employer name"</t>
  </si>
  <si>
    <t>"No. of employees"</t>
  </si>
  <si>
    <t>"Nationality"</t>
  </si>
  <si>
    <t>"Are you primarily employed in England"</t>
  </si>
  <si>
    <t>"Like to do by the end of programme"</t>
  </si>
  <si>
    <t>"Like to do in 5 years"</t>
  </si>
  <si>
    <t>"Like to do in 12 months"</t>
  </si>
  <si>
    <t>"Are your parents supportive of starting training"</t>
  </si>
  <si>
    <t>"Previous training leaving reason"</t>
  </si>
  <si>
    <t>"Able to start job tomorrow"</t>
  </si>
  <si>
    <t>"ID Evidence"</t>
  </si>
  <si>
    <t>"UK/EEA National"</t>
  </si>
  <si>
    <t>"Gov funded training planned"</t>
  </si>
  <si>
    <t>"Holiday commitments next 12 months"</t>
  </si>
  <si>
    <t>"Next Of Kin Full name"</t>
  </si>
  <si>
    <t>"Details of evidence presented"</t>
  </si>
  <si>
    <t>"Gov funded training planned details"</t>
  </si>
  <si>
    <t>"Previous training impressions"</t>
  </si>
  <si>
    <t>"Date training completed"</t>
  </si>
  <si>
    <t>"Current home situation"</t>
  </si>
  <si>
    <t>"Country of residence"</t>
  </si>
  <si>
    <t>"Country of birth"</t>
  </si>
  <si>
    <t>"Next Of Kin Phone number"</t>
  </si>
  <si>
    <t>"Next Of Kin Email address"</t>
  </si>
  <si>
    <t>"Next Of Kin Address"</t>
  </si>
  <si>
    <t>"Caring responsibilities"</t>
  </si>
  <si>
    <t>"Care leaver"</t>
  </si>
  <si>
    <t>"How will this programme help you"</t>
  </si>
  <si>
    <t>"Programme is helpful for career aspirations"</t>
  </si>
  <si>
    <t>"Resident in the UK/EEA for 3 years"</t>
  </si>
  <si>
    <t>"Gov funded training last 12 mths"</t>
  </si>
  <si>
    <t>"Support you need to achieve this programme"</t>
  </si>
  <si>
    <t>"Created date"</t>
  </si>
  <si>
    <t>Commitment Statement</t>
  </si>
  <si>
    <t>Apprenticeship Agreement</t>
  </si>
  <si>
    <t>"Signature mandate"</t>
  </si>
  <si>
    <t>"Next contact date"</t>
  </si>
  <si>
    <t>"User Appointments made"</t>
  </si>
  <si>
    <t>"Next appointment date"</t>
  </si>
  <si>
    <t>"Last appointment date"</t>
  </si>
  <si>
    <t>"Current"</t>
  </si>
  <si>
    <t>"Capacity"</t>
  </si>
  <si>
    <t>"Available Capacity"</t>
  </si>
  <si>
    <t>"Submitted hours"'</t>
  </si>
  <si>
    <t>"Cognassist User Id"</t>
  </si>
  <si>
    <t>"Created"</t>
  </si>
  <si>
    <t>"Modified"</t>
  </si>
  <si>
    <t>"Matched"</t>
  </si>
  <si>
    <t>"Result Viewed"'</t>
  </si>
  <si>
    <t>"EPA Source"</t>
  </si>
  <si>
    <t>"EPA Learner Id"</t>
  </si>
  <si>
    <t>"EPA Status"</t>
  </si>
  <si>
    <t>"Registered Date"</t>
  </si>
  <si>
    <t>"Modified Date"</t>
  </si>
  <si>
    <t>"EPA Connection ID"'</t>
  </si>
  <si>
    <t>About courses or learning opportunities</t>
  </si>
  <si>
    <t>For surveys and and research</t>
  </si>
  <si>
    <t>By post</t>
  </si>
  <si>
    <t>By phone</t>
  </si>
  <si>
    <t>By email</t>
  </si>
  <si>
    <t>Symbols</t>
  </si>
  <si>
    <t>Number Recall</t>
  </si>
  <si>
    <t>Picture Completion</t>
  </si>
  <si>
    <t>Fake Words</t>
  </si>
  <si>
    <t>Missing Numbers</t>
  </si>
  <si>
    <t>Objects</t>
  </si>
  <si>
    <t>Shapes and Colours</t>
  </si>
  <si>
    <t>Quality Score</t>
  </si>
  <si>
    <t>Overall Result</t>
  </si>
  <si>
    <t>Assessment Category</t>
  </si>
  <si>
    <t>Symbols Result</t>
  </si>
  <si>
    <t>Similar Words Result</t>
  </si>
  <si>
    <t>Number Recall Result</t>
  </si>
  <si>
    <t>Picture Completion Result</t>
  </si>
  <si>
    <t>Fake Words Result</t>
  </si>
  <si>
    <t>Missing Numbers Result</t>
  </si>
  <si>
    <t>UserCognitiveAssessmentSummary_ObjectsResultResult</t>
  </si>
  <si>
    <t>Objects Result</t>
  </si>
  <si>
    <t>Shapes and Colours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</si>
</sst>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charset val="134"/>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u/>
      <sz val="11"/>
      <color theme="10"/>
      <name val="Calibri"/>
      <family val="2"/>
      <scheme val="minor"/>
    </font>
    <font>
      <sz val="11"/>
      <color rgb="FF000000"/>
      <name val="Calibri"/>
      <family val="2"/>
      <scheme val="minor"/>
    </font>
    <font>
      <sz val="11"/>
      <color rgb="FF03304D"/>
      <name val="Calibri"/>
      <family val="2"/>
    </font>
    <font>
      <sz val="11"/>
      <color rgb="FF000000"/>
      <name val="Calibri"/>
      <family val="2"/>
    </font>
    <font>
      <b/>
      <sz val="11"/>
      <color theme="1"/>
      <name val="Calibri"/>
      <family val="2"/>
      <scheme val="minor"/>
    </font>
    <font>
      <sz val="11"/>
      <color theme="0"/>
      <name val="Calibri"/>
      <family val="2"/>
      <scheme val="minor"/>
    </font>
    <font>
      <sz val="20"/>
      <color theme="0"/>
      <name val="Calibri"/>
      <family val="2"/>
      <scheme val="minor"/>
    </font>
    <font>
      <u/>
      <sz val="11"/>
      <color theme="0"/>
      <name val="Calibri"/>
      <family val="2"/>
      <scheme val="minor"/>
    </font>
    <font>
      <sz val="8"/>
      <name val="Calibri"/>
      <family val="2"/>
      <scheme val="minor"/>
    </font>
    <font>
      <sz val="11"/>
      <color rgb="FF000000"/>
      <name val="Calibri"/>
      <family val="2"/>
      <charset val="204"/>
    </font>
    <font>
      <sz val="11"/>
      <color rgb="FF444444"/>
      <name val="Calibri"/>
      <family val="2"/>
      <charset val="1"/>
    </font>
    <font>
      <sz val="11"/>
      <color rgb="FF000000"/>
      <name val="Calibri"/>
      <family val="2"/>
      <charset val="204"/>
      <scheme val="minor"/>
    </font>
    <font>
      <sz val="11"/>
      <color rgb="FF444444"/>
      <name val="Calibri"/>
      <family val="2"/>
      <charset val="204"/>
    </font>
    <font>
      <sz val="10"/>
      <color rgb="FF000000"/>
      <name val="Courier New"/>
      <family val="3"/>
      <charset val="204"/>
    </font>
    <font>
      <sz val="11"/>
      <color theme="1"/>
      <name val="Calibri"/>
      <family val="2"/>
      <charset val="204"/>
      <scheme val="minor"/>
    </font>
    <font>
      <b/>
      <sz val="11"/>
      <color rgb="FF000000"/>
      <name val="Calibri"/>
      <family val="2"/>
      <charset val="204"/>
      <scheme val="minor"/>
    </font>
    <font>
      <u/>
      <sz val="11"/>
      <color theme="10"/>
      <name val="Calibri"/>
      <family val="2"/>
      <charset val="134"/>
      <scheme val="minor"/>
    </font>
    <font>
      <i/>
      <sz val="11"/>
      <color rgb="FF000000"/>
      <name val="Calibri"/>
      <family val="2"/>
      <charset val="204"/>
      <scheme val="minor"/>
    </font>
    <font>
      <sz val="11"/>
      <color rgb="FF040C28"/>
      <name val="Calibri"/>
      <family val="2"/>
      <charset val="204"/>
      <scheme val="minor"/>
    </font>
    <font>
      <sz val="10"/>
      <color rgb="FF000000"/>
      <name val="Courier New"/>
      <family val="3"/>
    </font>
    <font>
      <sz val="10"/>
      <color rgb="FF12B300"/>
      <name val="Courier New"/>
      <family val="3"/>
    </font>
    <font>
      <b/>
      <sz val="10"/>
      <color rgb="FF66CCFF"/>
      <name val="Courier New"/>
      <family val="3"/>
    </font>
    <font>
      <sz val="11"/>
      <color theme="1"/>
      <name val="Calibri"/>
      <family val="2"/>
    </font>
    <font>
      <b/>
      <sz val="20"/>
      <color theme="1"/>
      <name val="Calibri"/>
      <family val="2"/>
      <scheme val="minor"/>
    </font>
    <font>
      <sz val="11"/>
      <color rgb="FF2B2E2F"/>
      <name val="Calibri"/>
      <family val="2"/>
    </font>
    <font>
      <sz val="11"/>
      <color rgb="FF242424"/>
      <name val="Calibri"/>
      <family val="2"/>
      <charset val="1"/>
    </font>
    <font>
      <sz val="11"/>
      <color rgb="FF172B4D"/>
      <name val="Calibri"/>
      <family val="2"/>
    </font>
    <font>
      <b/>
      <sz val="11"/>
      <color rgb="FF000000"/>
      <name val="Calibri"/>
      <family val="2"/>
      <scheme val="minor"/>
    </font>
    <font>
      <b/>
      <sz val="16"/>
      <color theme="1"/>
      <name val="Calibri"/>
      <family val="2"/>
      <scheme val="minor"/>
    </font>
    <font>
      <b/>
      <sz val="11"/>
      <color rgb="FF242424"/>
      <name val="Aptos Narrow"/>
      <family val="2"/>
    </font>
    <font>
      <sz val="11"/>
      <color rgb="FF000000"/>
      <name val="Calibri"/>
      <charset val="1"/>
    </font>
    <font>
      <b/>
      <sz val="11"/>
      <color theme="1"/>
      <name val="Calibri"/>
      <charset val="134"/>
      <scheme val="minor"/>
    </font>
    <font>
      <sz val="11"/>
      <color rgb="FF000000"/>
      <name val="Calibri"/>
    </font>
    <font>
      <b/>
      <sz val="11"/>
      <color rgb="FF000000"/>
      <name val="Calibri"/>
    </font>
    <font>
      <sz val="11"/>
      <color rgb="FF292A2E"/>
      <name val="Calibri"/>
      <scheme val="minor"/>
    </font>
  </fonts>
  <fills count="14">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4"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rgb="FFFFFF00"/>
        <bgColor rgb="FF000000"/>
      </patternFill>
    </fill>
    <fill>
      <patternFill patternType="solid">
        <fgColor theme="0" tint="-0.14999847407452621"/>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F2F2F2"/>
        <bgColor rgb="FF000000"/>
      </patternFill>
    </fill>
  </fills>
  <borders count="13">
    <border>
      <left/>
      <right/>
      <top/>
      <bottom/>
      <diagonal/>
    </border>
    <border>
      <left/>
      <right/>
      <top/>
      <bottom style="medium">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medium">
        <color theme="0" tint="-0.24994659260841701"/>
      </bottom>
      <diagonal/>
    </border>
    <border>
      <left/>
      <right style="thin">
        <color theme="0" tint="-0.24994659260841701"/>
      </right>
      <top/>
      <bottom style="medium">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rgb="FFBFBFBF"/>
      </left>
      <right/>
      <top/>
      <bottom/>
      <diagonal/>
    </border>
    <border>
      <left/>
      <right style="thin">
        <color rgb="FFBFBFBF"/>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bottom style="thin">
        <color rgb="FFBFBFBF"/>
      </bottom>
      <diagonal/>
    </border>
  </borders>
  <cellStyleXfs count="2">
    <xf numFmtId="0" fontId="0" fillId="0" borderId="0"/>
    <xf numFmtId="0" fontId="7" fillId="0" borderId="0" applyNumberFormat="0" applyFill="0" applyBorder="0" applyAlignment="0" applyProtection="0"/>
  </cellStyleXfs>
  <cellXfs count="135">
    <xf numFmtId="0" fontId="0" fillId="0" borderId="0" xfId="0"/>
    <xf numFmtId="0" fontId="2" fillId="2" borderId="0" xfId="0" applyFont="1" applyFill="1"/>
    <xf numFmtId="0" fontId="3" fillId="0" borderId="0" xfId="0" applyFont="1"/>
    <xf numFmtId="0" fontId="4"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2" fillId="4" borderId="0" xfId="0" applyFont="1" applyFill="1" applyAlignment="1">
      <alignment horizontal="left" vertical="top" indent="1"/>
    </xf>
    <xf numFmtId="49" fontId="2" fillId="4" borderId="0" xfId="0" applyNumberFormat="1" applyFont="1" applyFill="1" applyAlignment="1">
      <alignment horizontal="left" vertical="top" indent="1"/>
    </xf>
    <xf numFmtId="49" fontId="2" fillId="5" borderId="0" xfId="0" applyNumberFormat="1" applyFont="1" applyFill="1" applyAlignment="1">
      <alignment horizontal="left" vertical="top" indent="1"/>
    </xf>
    <xf numFmtId="0" fontId="0" fillId="0" borderId="0" xfId="0" applyAlignment="1">
      <alignment horizontal="left" vertical="top"/>
    </xf>
    <xf numFmtId="49" fontId="0" fillId="0" borderId="0" xfId="0" applyNumberFormat="1" applyAlignment="1">
      <alignment horizontal="left" indent="1"/>
    </xf>
    <xf numFmtId="49" fontId="0" fillId="5" borderId="0" xfId="0" applyNumberFormat="1" applyFill="1" applyAlignment="1">
      <alignment horizontal="left" indent="1"/>
    </xf>
    <xf numFmtId="0" fontId="0" fillId="6" borderId="0" xfId="0" applyFill="1"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indent="1"/>
    </xf>
    <xf numFmtId="49" fontId="0" fillId="0" borderId="0" xfId="0" applyNumberFormat="1" applyAlignment="1">
      <alignment horizontal="left" vertical="top"/>
    </xf>
    <xf numFmtId="0" fontId="8" fillId="7" borderId="0" xfId="0" applyFont="1" applyFill="1"/>
    <xf numFmtId="0" fontId="8" fillId="0" borderId="0" xfId="0" applyFont="1"/>
    <xf numFmtId="0" fontId="10" fillId="0" borderId="0" xfId="0" applyFont="1"/>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0" fillId="8" borderId="1" xfId="0" applyFill="1" applyBorder="1" applyAlignment="1">
      <alignment vertical="center"/>
    </xf>
    <xf numFmtId="14" fontId="0" fillId="0" borderId="0" xfId="0" applyNumberFormat="1"/>
    <xf numFmtId="49" fontId="0" fillId="0" borderId="0" xfId="0" applyNumberFormat="1"/>
    <xf numFmtId="0" fontId="11" fillId="8" borderId="1" xfId="0" applyFont="1" applyFill="1" applyBorder="1" applyAlignment="1">
      <alignment vertical="center"/>
    </xf>
    <xf numFmtId="14" fontId="0" fillId="0" borderId="0" xfId="0" applyNumberFormat="1" applyAlignment="1">
      <alignment vertical="center"/>
    </xf>
    <xf numFmtId="49" fontId="0" fillId="0" borderId="0" xfId="0" applyNumberFormat="1" applyAlignment="1">
      <alignment vertical="center"/>
    </xf>
    <xf numFmtId="14" fontId="0" fillId="10" borderId="2" xfId="0" applyNumberFormat="1" applyFill="1" applyBorder="1" applyAlignment="1">
      <alignment horizontal="left" vertical="top"/>
    </xf>
    <xf numFmtId="14" fontId="0" fillId="10" borderId="3" xfId="0" applyNumberFormat="1" applyFill="1" applyBorder="1" applyAlignment="1">
      <alignment horizontal="left" vertical="top"/>
    </xf>
    <xf numFmtId="0" fontId="2" fillId="8" borderId="1" xfId="0" applyFont="1" applyFill="1" applyBorder="1" applyAlignment="1">
      <alignment vertical="center"/>
    </xf>
    <xf numFmtId="49" fontId="2" fillId="8" borderId="1" xfId="0" applyNumberFormat="1" applyFont="1" applyFill="1" applyBorder="1" applyAlignment="1">
      <alignment vertical="center"/>
    </xf>
    <xf numFmtId="14" fontId="2" fillId="8" borderId="1" xfId="0" applyNumberFormat="1" applyFont="1" applyFill="1" applyBorder="1" applyAlignment="1">
      <alignment vertical="center"/>
    </xf>
    <xf numFmtId="0" fontId="10" fillId="0" borderId="0" xfId="0" applyFont="1" applyAlignment="1">
      <alignment wrapText="1"/>
    </xf>
    <xf numFmtId="0" fontId="10" fillId="0" borderId="0" xfId="0" applyFont="1" applyAlignment="1">
      <alignment horizontal="left" vertical="top"/>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0" fontId="2" fillId="8" borderId="0" xfId="0" applyFont="1" applyFill="1"/>
    <xf numFmtId="0" fontId="2" fillId="8" borderId="1" xfId="0" applyFont="1" applyFill="1" applyBorder="1" applyAlignment="1">
      <alignment vertical="center" wrapText="1"/>
    </xf>
    <xf numFmtId="0" fontId="29" fillId="0" borderId="0" xfId="0" applyFont="1" applyAlignment="1">
      <alignment vertical="center"/>
    </xf>
    <xf numFmtId="0" fontId="29" fillId="0" borderId="0" xfId="0" applyFont="1" applyAlignment="1">
      <alignment vertical="center" wrapText="1"/>
    </xf>
    <xf numFmtId="0" fontId="30" fillId="12" borderId="0" xfId="0" applyFont="1" applyFill="1" applyAlignment="1">
      <alignment vertical="center" wrapText="1"/>
    </xf>
    <xf numFmtId="0" fontId="0" fillId="8" borderId="0" xfId="0" applyFill="1"/>
    <xf numFmtId="0" fontId="0" fillId="12" borderId="0" xfId="0" applyFill="1" applyAlignment="1">
      <alignment vertical="center"/>
    </xf>
    <xf numFmtId="0" fontId="10" fillId="12" borderId="0" xfId="0" applyFont="1" applyFill="1" applyAlignment="1">
      <alignment vertical="center"/>
    </xf>
    <xf numFmtId="0" fontId="0" fillId="8" borderId="0" xfId="0" applyFill="1" applyAlignment="1">
      <alignment horizontal="left" indent="1"/>
    </xf>
    <xf numFmtId="0" fontId="0" fillId="8" borderId="0" xfId="0" applyFill="1" applyAlignment="1">
      <alignment vertical="top"/>
    </xf>
    <xf numFmtId="0" fontId="0" fillId="8" borderId="0" xfId="0" applyFill="1" applyAlignment="1">
      <alignment vertical="top" wrapText="1"/>
    </xf>
    <xf numFmtId="0" fontId="0" fillId="8" borderId="0" xfId="0" applyFill="1" applyAlignment="1">
      <alignment vertical="center"/>
    </xf>
    <xf numFmtId="0" fontId="31" fillId="0" borderId="0" xfId="0" applyFont="1"/>
    <xf numFmtId="49" fontId="0" fillId="0" borderId="6" xfId="0" applyNumberFormat="1" applyBorder="1" applyAlignment="1">
      <alignment horizontal="left" vertical="top"/>
    </xf>
    <xf numFmtId="0" fontId="16" fillId="0" borderId="0" xfId="0" applyFont="1" applyAlignment="1">
      <alignment vertical="top"/>
    </xf>
    <xf numFmtId="14" fontId="0" fillId="0" borderId="0" xfId="0" applyNumberFormat="1" applyAlignment="1">
      <alignment vertical="top"/>
    </xf>
    <xf numFmtId="0" fontId="7" fillId="0" borderId="0" xfId="1" applyAlignment="1">
      <alignment vertical="top"/>
    </xf>
    <xf numFmtId="49" fontId="0" fillId="0" borderId="0" xfId="0" quotePrefix="1" applyNumberFormat="1" applyAlignment="1">
      <alignment horizontal="left" vertical="top"/>
    </xf>
    <xf numFmtId="0" fontId="2" fillId="8" borderId="1" xfId="0" applyFont="1" applyFill="1" applyBorder="1" applyAlignment="1">
      <alignment horizontal="left" vertical="top"/>
    </xf>
    <xf numFmtId="49" fontId="2" fillId="8" borderId="1" xfId="0" applyNumberFormat="1" applyFont="1" applyFill="1" applyBorder="1" applyAlignment="1">
      <alignment horizontal="left" vertical="top"/>
    </xf>
    <xf numFmtId="49" fontId="2" fillId="8" borderId="4" xfId="0" applyNumberFormat="1" applyFont="1" applyFill="1" applyBorder="1" applyAlignment="1">
      <alignment horizontal="left" vertical="top"/>
    </xf>
    <xf numFmtId="14" fontId="2" fillId="8" borderId="4" xfId="0" applyNumberFormat="1" applyFont="1" applyFill="1" applyBorder="1" applyAlignment="1">
      <alignment horizontal="left" vertical="top"/>
    </xf>
    <xf numFmtId="14" fontId="2" fillId="8" borderId="5" xfId="0" applyNumberFormat="1" applyFont="1" applyFill="1" applyBorder="1" applyAlignment="1">
      <alignment horizontal="left" vertical="top"/>
    </xf>
    <xf numFmtId="0" fontId="0" fillId="8" borderId="1" xfId="0" applyFill="1" applyBorder="1" applyAlignment="1">
      <alignment vertical="top"/>
    </xf>
    <xf numFmtId="0" fontId="17" fillId="0" borderId="0" xfId="0" applyFont="1" applyAlignment="1">
      <alignment vertical="top"/>
    </xf>
    <xf numFmtId="0" fontId="19" fillId="0" borderId="0" xfId="0" applyFont="1" applyAlignment="1">
      <alignment vertical="top"/>
    </xf>
    <xf numFmtId="49" fontId="7" fillId="0" borderId="0" xfId="1" applyNumberFormat="1" applyAlignment="1">
      <alignment horizontal="left" vertical="top"/>
    </xf>
    <xf numFmtId="0" fontId="9" fillId="0" borderId="0" xfId="0" applyFont="1" applyAlignment="1">
      <alignment vertical="top"/>
    </xf>
    <xf numFmtId="20" fontId="0" fillId="0" borderId="0" xfId="0" applyNumberFormat="1" applyAlignment="1">
      <alignment vertical="top"/>
    </xf>
    <xf numFmtId="49" fontId="24" fillId="0" borderId="0" xfId="0" applyNumberFormat="1" applyFont="1" applyAlignment="1">
      <alignment horizontal="left" vertical="top"/>
    </xf>
    <xf numFmtId="0" fontId="18" fillId="0" borderId="0" xfId="0" applyFont="1" applyAlignment="1">
      <alignment vertical="top"/>
    </xf>
    <xf numFmtId="0" fontId="10" fillId="0" borderId="0" xfId="0" applyFont="1" applyAlignment="1">
      <alignment vertical="top"/>
    </xf>
    <xf numFmtId="0" fontId="0" fillId="2" borderId="0" xfId="0" applyFill="1" applyAlignment="1">
      <alignment horizontal="left" vertical="top"/>
    </xf>
    <xf numFmtId="0" fontId="0" fillId="0" borderId="6" xfId="0" applyBorder="1" applyAlignment="1">
      <alignment vertical="top"/>
    </xf>
    <xf numFmtId="0" fontId="18" fillId="0" borderId="0" xfId="0" applyFont="1" applyAlignment="1">
      <alignment horizontal="left" vertical="top"/>
    </xf>
    <xf numFmtId="0" fontId="0" fillId="12" borderId="0" xfId="0" applyFill="1" applyAlignment="1">
      <alignment horizontal="left" vertical="top"/>
    </xf>
    <xf numFmtId="0" fontId="25" fillId="0" borderId="0" xfId="0" applyFont="1" applyAlignment="1">
      <alignment vertical="top"/>
    </xf>
    <xf numFmtId="0" fontId="20" fillId="0" borderId="0" xfId="0" applyFont="1" applyAlignment="1">
      <alignment vertical="top"/>
    </xf>
    <xf numFmtId="0" fontId="26" fillId="0" borderId="0" xfId="0" applyFont="1" applyAlignment="1">
      <alignment vertical="top"/>
    </xf>
    <xf numFmtId="49" fontId="0" fillId="0" borderId="0" xfId="0" applyNumberFormat="1" applyAlignment="1">
      <alignment vertical="top"/>
    </xf>
    <xf numFmtId="0" fontId="10" fillId="0" borderId="0" xfId="0" quotePrefix="1" applyFont="1" applyAlignment="1">
      <alignment vertical="top"/>
    </xf>
    <xf numFmtId="0" fontId="10" fillId="0" borderId="8" xfId="0" applyFont="1" applyBorder="1" applyAlignment="1">
      <alignment vertical="top"/>
    </xf>
    <xf numFmtId="0" fontId="0" fillId="0" borderId="6" xfId="0" applyBorder="1" applyAlignment="1">
      <alignment horizontal="left" vertical="top"/>
    </xf>
    <xf numFmtId="49" fontId="29" fillId="12" borderId="0" xfId="0" applyNumberFormat="1" applyFont="1" applyFill="1" applyAlignment="1">
      <alignment horizontal="left" vertical="top"/>
    </xf>
    <xf numFmtId="0" fontId="23" fillId="0" borderId="0" xfId="1" applyFont="1" applyAlignment="1">
      <alignment vertical="top"/>
    </xf>
    <xf numFmtId="0" fontId="21" fillId="0" borderId="0" xfId="0" applyFont="1" applyAlignment="1">
      <alignment vertical="top"/>
    </xf>
    <xf numFmtId="0" fontId="21" fillId="0" borderId="0" xfId="0" applyFont="1" applyAlignment="1">
      <alignment horizontal="left" vertical="top"/>
    </xf>
    <xf numFmtId="49" fontId="21" fillId="0" borderId="0" xfId="0" applyNumberFormat="1" applyFont="1" applyAlignment="1">
      <alignment horizontal="left" vertical="top"/>
    </xf>
    <xf numFmtId="0" fontId="10" fillId="0" borderId="6" xfId="0" applyFont="1" applyBorder="1" applyAlignment="1">
      <alignment vertical="top"/>
    </xf>
    <xf numFmtId="0" fontId="27" fillId="0" borderId="0" xfId="0" applyFont="1" applyAlignment="1">
      <alignment vertical="top"/>
    </xf>
    <xf numFmtId="0" fontId="28" fillId="0" borderId="0" xfId="0" applyFont="1" applyAlignment="1">
      <alignment vertical="top"/>
    </xf>
    <xf numFmtId="1" fontId="27" fillId="0" borderId="0" xfId="0" applyNumberFormat="1" applyFont="1" applyAlignment="1">
      <alignment vertical="top"/>
    </xf>
    <xf numFmtId="0" fontId="16" fillId="11" borderId="0" xfId="0" applyFont="1" applyFill="1" applyAlignment="1">
      <alignment vertical="top"/>
    </xf>
    <xf numFmtId="49" fontId="10" fillId="0" borderId="0" xfId="0" applyNumberFormat="1" applyFont="1" applyAlignment="1">
      <alignment vertical="top"/>
    </xf>
    <xf numFmtId="0" fontId="0" fillId="0" borderId="0" xfId="0" quotePrefix="1" applyAlignment="1">
      <alignment horizontal="left" vertical="top"/>
    </xf>
    <xf numFmtId="0" fontId="29" fillId="0" borderId="0" xfId="0" applyFont="1" applyAlignment="1">
      <alignment vertical="top"/>
    </xf>
    <xf numFmtId="0" fontId="32" fillId="0" borderId="0" xfId="0" applyFont="1" applyAlignment="1">
      <alignment vertical="top"/>
    </xf>
    <xf numFmtId="49" fontId="32" fillId="0" borderId="0" xfId="0" applyNumberFormat="1" applyFont="1" applyAlignment="1">
      <alignment horizontal="left" vertical="top"/>
    </xf>
    <xf numFmtId="0" fontId="16" fillId="0" borderId="0" xfId="0" applyFont="1" applyAlignment="1">
      <alignment horizontal="left" vertical="top"/>
    </xf>
    <xf numFmtId="0" fontId="33" fillId="0" borderId="0" xfId="0" applyFont="1" applyAlignment="1">
      <alignment vertical="top"/>
    </xf>
    <xf numFmtId="0" fontId="8" fillId="12" borderId="0" xfId="0" applyFont="1" applyFill="1" applyAlignment="1">
      <alignment vertical="center"/>
    </xf>
    <xf numFmtId="0" fontId="8" fillId="0" borderId="0" xfId="0" applyFont="1" applyAlignment="1">
      <alignment vertical="top"/>
    </xf>
    <xf numFmtId="49" fontId="0" fillId="0" borderId="0" xfId="0" applyNumberFormat="1" applyAlignment="1">
      <alignment horizontal="left" vertical="top" wrapText="1"/>
    </xf>
    <xf numFmtId="49" fontId="0" fillId="0" borderId="0" xfId="0" quotePrefix="1" applyNumberForma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1" fillId="0" borderId="0" xfId="0" applyFont="1"/>
    <xf numFmtId="14" fontId="2" fillId="0" borderId="0" xfId="0" applyNumberFormat="1" applyFont="1"/>
    <xf numFmtId="0" fontId="35" fillId="0" borderId="0" xfId="0" applyFont="1"/>
    <xf numFmtId="0" fontId="1" fillId="12" borderId="0" xfId="0" applyFont="1" applyFill="1" applyAlignment="1">
      <alignment vertical="center"/>
    </xf>
    <xf numFmtId="49" fontId="1" fillId="0" borderId="0" xfId="0" applyNumberFormat="1" applyFont="1" applyAlignment="1">
      <alignment horizontal="left" vertical="top"/>
    </xf>
    <xf numFmtId="49" fontId="1" fillId="0" borderId="0" xfId="0" applyNumberFormat="1" applyFont="1" applyAlignment="1">
      <alignment vertical="top"/>
    </xf>
    <xf numFmtId="0" fontId="1" fillId="0" borderId="0" xfId="0" applyFont="1" applyAlignment="1">
      <alignment vertical="top"/>
    </xf>
    <xf numFmtId="0" fontId="1" fillId="0" borderId="0" xfId="0" applyFont="1" applyAlignment="1">
      <alignment vertical="center"/>
    </xf>
    <xf numFmtId="49" fontId="1" fillId="0" borderId="0" xfId="0" applyNumberFormat="1" applyFont="1" applyAlignment="1">
      <alignment vertical="center"/>
    </xf>
    <xf numFmtId="14" fontId="36" fillId="0" borderId="0" xfId="0" applyNumberFormat="1" applyFont="1"/>
    <xf numFmtId="0" fontId="10" fillId="0" borderId="0" xfId="0" applyFont="1" applyAlignment="1">
      <alignment horizontal="left" vertical="top" wrapText="1"/>
    </xf>
    <xf numFmtId="14" fontId="38" fillId="0" borderId="0" xfId="0" applyNumberFormat="1" applyFont="1"/>
    <xf numFmtId="0" fontId="37" fillId="0" borderId="0" xfId="0" applyFont="1" applyAlignment="1">
      <alignment vertical="top"/>
    </xf>
    <xf numFmtId="0" fontId="10" fillId="0" borderId="0" xfId="0" applyFont="1" applyAlignment="1">
      <alignment vertical="top" wrapText="1"/>
    </xf>
    <xf numFmtId="14" fontId="10" fillId="13" borderId="10" xfId="0" applyNumberFormat="1" applyFont="1" applyFill="1" applyBorder="1" applyAlignment="1">
      <alignment horizontal="left" vertical="top"/>
    </xf>
    <xf numFmtId="0" fontId="10" fillId="13" borderId="11" xfId="0" applyFont="1" applyFill="1" applyBorder="1" applyAlignment="1">
      <alignment vertical="top"/>
    </xf>
    <xf numFmtId="14" fontId="10" fillId="13" borderId="12" xfId="0" applyNumberFormat="1" applyFont="1" applyFill="1" applyBorder="1" applyAlignment="1">
      <alignment horizontal="left" vertical="top"/>
    </xf>
    <xf numFmtId="49" fontId="2" fillId="8" borderId="5" xfId="0" applyNumberFormat="1" applyFont="1" applyFill="1" applyBorder="1" applyAlignment="1">
      <alignment horizontal="center" vertical="top"/>
    </xf>
    <xf numFmtId="49" fontId="0" fillId="0" borderId="7" xfId="0" applyNumberFormat="1" applyBorder="1" applyAlignment="1">
      <alignment horizontal="center" vertical="top"/>
    </xf>
    <xf numFmtId="49" fontId="0" fillId="0" borderId="0" xfId="0" applyNumberFormat="1" applyAlignment="1">
      <alignment horizontal="center" vertical="top"/>
    </xf>
    <xf numFmtId="0" fontId="10" fillId="0" borderId="0" xfId="0" applyFont="1" applyAlignment="1">
      <alignment horizontal="center" vertical="top" wrapText="1"/>
    </xf>
    <xf numFmtId="0" fontId="10" fillId="0" borderId="9" xfId="0" applyFont="1" applyBorder="1" applyAlignment="1">
      <alignment horizontal="center" vertical="top"/>
    </xf>
    <xf numFmtId="0" fontId="0" fillId="0" borderId="0" xfId="0" applyAlignment="1">
      <alignment horizontal="center" vertical="top"/>
    </xf>
    <xf numFmtId="0" fontId="10" fillId="0" borderId="7" xfId="0" applyFont="1" applyBorder="1" applyAlignment="1">
      <alignment horizontal="center" vertical="top"/>
    </xf>
    <xf numFmtId="0" fontId="10" fillId="0" borderId="0" xfId="0" applyFont="1" applyAlignment="1">
      <alignment horizontal="center" vertical="top"/>
    </xf>
    <xf numFmtId="0" fontId="39" fillId="0" borderId="0" xfId="0" applyFont="1" applyAlignment="1">
      <alignment vertical="top" wrapText="1"/>
    </xf>
    <xf numFmtId="0" fontId="41" fillId="0" borderId="0" xfId="0" applyFont="1" applyAlignment="1">
      <alignment wrapText="1"/>
    </xf>
    <xf numFmtId="0" fontId="7" fillId="0" borderId="0" xfId="1"/>
    <xf numFmtId="0" fontId="13" fillId="9" borderId="0" xfId="0" applyFont="1" applyFill="1" applyAlignment="1">
      <alignment horizontal="center" vertical="center"/>
    </xf>
    <xf numFmtId="0" fontId="14" fillId="9" borderId="0" xfId="1" applyFont="1" applyFill="1" applyAlignment="1">
      <alignment horizontal="center" vertical="top"/>
    </xf>
    <xf numFmtId="0" fontId="12" fillId="9" borderId="0" xfId="0" applyFont="1" applyFill="1" applyAlignment="1">
      <alignment horizontal="center" vertical="top"/>
    </xf>
  </cellXfs>
  <cellStyles count="2">
    <cellStyle name="Hyperlink" xfId="1" builtinId="8"/>
    <cellStyle name="Normal" xfId="0" builtinId="0"/>
  </cellStyles>
  <dxfs count="3">
    <dxf>
      <fill>
        <patternFill patternType="solid">
          <bgColor rgb="FFFFC7CE"/>
        </patternFill>
      </fill>
    </dxf>
    <dxf>
      <border>
        <bottom style="medium">
          <color theme="0" tint="-0.24994659260841701"/>
        </bottom>
      </border>
    </dxf>
    <dxf>
      <fill>
        <patternFill patternType="solid">
          <fgColor indexed="64"/>
          <bgColor theme="0" tint="-0.14999847407452621"/>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29</xdr:col>
      <xdr:colOff>482044</xdr:colOff>
      <xdr:row>61</xdr:row>
      <xdr:rowOff>112394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
          <a:ext cx="18381424" cy="11268075"/>
        </a:xfrm>
        <a:prstGeom prst="rect">
          <a:avLst/>
        </a:prstGeom>
        <a:ln>
          <a:solidFill>
            <a:schemeClr val="tx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F425A3-0A1C-4DCA-BACE-51F4B30EA884}" name="Table13" displayName="Table13" ref="A4:E56" totalsRowShown="0" headerRowDxfId="2" headerRowBorderDxfId="1">
  <autoFilter ref="A4:E56" xr:uid="{67F425A3-0A1C-4DCA-BACE-51F4B30EA884}"/>
  <sortState xmlns:xlrd2="http://schemas.microsoft.com/office/spreadsheetml/2017/richdata2" ref="A5:E52">
    <sortCondition ref="A5:A52"/>
    <sortCondition ref="B5:B52"/>
    <sortCondition ref="C5:C52"/>
    <sortCondition ref="D5:D52"/>
  </sortState>
  <tableColumns count="5">
    <tableColumn id="1" xr3:uid="{2F427BD3-BEFB-4E42-8635-CEA087278104}" name="Primary Table"/>
    <tableColumn id="4" xr3:uid="{259C9677-46BD-4324-A333-081B68196D0E}" name="Primary Key"/>
    <tableColumn id="2" xr3:uid="{B7E7D40B-A5CF-4AFF-914C-7D28C2BC5BCB}" name="Foreign Table"/>
    <tableColumn id="5" xr3:uid="{94A457FF-DFC8-4416-B9A5-B8B0B2028168}" name="Foreign Key"/>
    <tableColumn id="3" xr3:uid="{768310BC-DDA3-4848-8017-B74E44F77079}" name="Comm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blob-storage-address/9/Photo/image.png" TargetMode="External"/><Relationship Id="rId13" Type="http://schemas.openxmlformats.org/officeDocument/2006/relationships/hyperlink" Target="mailto:testalan@testing.test" TargetMode="External"/><Relationship Id="rId3" Type="http://schemas.openxmlformats.org/officeDocument/2006/relationships/hyperlink" Target="https://blob-storage-address/9/Photo/image.png" TargetMode="External"/><Relationship Id="rId7" Type="http://schemas.openxmlformats.org/officeDocument/2006/relationships/hyperlink" Target="mailto:user@email.com" TargetMode="External"/><Relationship Id="rId12" Type="http://schemas.openxmlformats.org/officeDocument/2006/relationships/hyperlink" Target="http://someepaprovider.com/" TargetMode="External"/><Relationship Id="rId2" Type="http://schemas.openxmlformats.org/officeDocument/2006/relationships/hyperlink" Target="mailto:john.lemon@gmail.com" TargetMode="External"/><Relationship Id="rId1" Type="http://schemas.openxmlformats.org/officeDocument/2006/relationships/hyperlink" Target="https://smth.com/" TargetMode="External"/><Relationship Id="rId6" Type="http://schemas.openxmlformats.org/officeDocument/2006/relationships/hyperlink" Target="mailto:name@domain.com" TargetMode="External"/><Relationship Id="rId11" Type="http://schemas.openxmlformats.org/officeDocument/2006/relationships/hyperlink" Target="https://www.daynurseries.co.uk/jobs/job.cfm/id/96008636825" TargetMode="External"/><Relationship Id="rId5" Type="http://schemas.openxmlformats.org/officeDocument/2006/relationships/hyperlink" Target="mailto:email@gmail.com" TargetMode="External"/><Relationship Id="rId10" Type="http://schemas.openxmlformats.org/officeDocument/2006/relationships/hyperlink" Target="mailto:robert.anderson@gmail.com" TargetMode="External"/><Relationship Id="rId4" Type="http://schemas.openxmlformats.org/officeDocument/2006/relationships/hyperlink" Target="mailto:nikky@any.com" TargetMode="External"/><Relationship Id="rId9" Type="http://schemas.openxmlformats.org/officeDocument/2006/relationships/hyperlink" Target="http://www.mywebsite.com/" TargetMode="External"/><Relationship Id="rId1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s://dev.azure.com/MWSTechnology/Aptem/_wiki/wikis/Aptem.wiki/3665/Updating-the-OData-Dictionary"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65"/>
  <sheetViews>
    <sheetView workbookViewId="0">
      <selection activeCell="B8" sqref="B8"/>
    </sheetView>
  </sheetViews>
  <sheetFormatPr defaultColWidth="9" defaultRowHeight="15"/>
  <cols>
    <col min="1" max="1" width="3.28515625" style="43" customWidth="1"/>
    <col min="2" max="2" width="141.140625" style="43" bestFit="1" customWidth="1"/>
    <col min="3" max="3" width="3.7109375" style="43" customWidth="1"/>
    <col min="4" max="4" width="34.7109375" style="43" bestFit="1" customWidth="1"/>
    <col min="5" max="5" width="42.28515625" style="43" customWidth="1"/>
    <col min="6" max="6" width="43.28515625" style="43" customWidth="1"/>
    <col min="7" max="7" width="14.28515625" style="43" customWidth="1"/>
    <col min="8" max="8" width="12.140625" style="43" customWidth="1"/>
    <col min="9" max="9" width="9" style="43"/>
    <col min="10" max="10" width="14.28515625" style="43" customWidth="1"/>
    <col min="11" max="16384" width="9" style="43"/>
  </cols>
  <sheetData>
    <row r="1" spans="1:9" s="49" customFormat="1" ht="18.75" customHeight="1">
      <c r="A1" s="44"/>
      <c r="B1" s="44"/>
      <c r="C1" s="44"/>
    </row>
    <row r="2" spans="1:9" s="49" customFormat="1" ht="26.25" customHeight="1">
      <c r="A2" s="44"/>
      <c r="B2" s="42" t="s">
        <v>0</v>
      </c>
      <c r="C2" s="44"/>
    </row>
    <row r="3" spans="1:9" s="49" customFormat="1" ht="18.75" customHeight="1">
      <c r="A3" s="44"/>
      <c r="B3" s="107" t="s">
        <v>1</v>
      </c>
      <c r="C3" s="44"/>
    </row>
    <row r="4" spans="1:9" s="49" customFormat="1" ht="18.75" customHeight="1">
      <c r="A4" s="44"/>
      <c r="B4" s="44"/>
      <c r="C4" s="44"/>
    </row>
    <row r="5" spans="1:9" s="49" customFormat="1" ht="18.75" customHeight="1">
      <c r="A5" s="44"/>
      <c r="B5" s="45" t="str">
        <f>_xlfn.CONCAT("The data is stored across ", COUNTA('OData Feeds'!A:A)-1, " feeds, which can be found on the `OData Feeds` sheet.")</f>
        <v>The data is stored across 31 feeds, which can be found on the `OData Feeds` sheet.</v>
      </c>
      <c r="C5" s="44"/>
    </row>
    <row r="6" spans="1:9" s="49" customFormat="1" ht="18.75" customHeight="1">
      <c r="A6" s="44"/>
      <c r="B6" s="45" t="s">
        <v>2</v>
      </c>
      <c r="C6" s="44"/>
    </row>
    <row r="7" spans="1:9" s="49" customFormat="1" ht="18.75" customHeight="1">
      <c r="A7" s="44"/>
      <c r="B7" s="45"/>
      <c r="C7" s="44"/>
    </row>
    <row r="8" spans="1:9" s="49" customFormat="1" ht="18.75" customHeight="1">
      <c r="A8" s="44"/>
      <c r="B8" s="44" t="s">
        <v>3</v>
      </c>
      <c r="C8" s="44"/>
    </row>
    <row r="9" spans="1:9" s="49" customFormat="1" ht="18.75" customHeight="1">
      <c r="A9" s="44"/>
      <c r="B9" s="98" t="s">
        <v>4</v>
      </c>
      <c r="C9" s="44"/>
    </row>
    <row r="10" spans="1:9" s="49" customFormat="1" ht="18.75" customHeight="1">
      <c r="A10" s="44"/>
      <c r="B10" s="44"/>
      <c r="C10" s="44"/>
    </row>
    <row r="12" spans="1:9">
      <c r="B12" s="38"/>
    </row>
    <row r="14" spans="1:9">
      <c r="B14" s="38"/>
      <c r="C14" s="38"/>
      <c r="D14" s="38"/>
      <c r="I14" s="38"/>
    </row>
    <row r="15" spans="1:9">
      <c r="B15" s="46"/>
      <c r="C15" s="46"/>
      <c r="I15" s="46"/>
    </row>
    <row r="16" spans="1:9">
      <c r="B16" s="46"/>
      <c r="C16" s="46"/>
      <c r="I16" s="46"/>
    </row>
    <row r="17" spans="2:9">
      <c r="B17" s="46"/>
      <c r="C17" s="46"/>
      <c r="I17" s="46"/>
    </row>
    <row r="18" spans="2:9">
      <c r="B18" s="46"/>
      <c r="C18" s="46"/>
      <c r="I18" s="46"/>
    </row>
    <row r="19" spans="2:9">
      <c r="B19" s="46"/>
      <c r="C19" s="46"/>
    </row>
    <row r="20" spans="2:9">
      <c r="B20" s="46"/>
      <c r="C20" s="46"/>
      <c r="I20" s="46"/>
    </row>
    <row r="21" spans="2:9">
      <c r="B21" s="46"/>
      <c r="C21" s="46"/>
      <c r="I21" s="46"/>
    </row>
    <row r="22" spans="2:9">
      <c r="B22" s="46"/>
      <c r="C22" s="46"/>
      <c r="I22" s="46"/>
    </row>
    <row r="23" spans="2:9">
      <c r="B23" s="46"/>
      <c r="C23" s="46"/>
      <c r="I23" s="46"/>
    </row>
    <row r="24" spans="2:9">
      <c r="B24" s="46"/>
      <c r="C24" s="46"/>
      <c r="I24" s="46"/>
    </row>
    <row r="25" spans="2:9">
      <c r="B25" s="46"/>
      <c r="C25" s="46"/>
      <c r="I25" s="46"/>
    </row>
    <row r="26" spans="2:9">
      <c r="B26" s="46"/>
      <c r="C26" s="46"/>
      <c r="I26" s="46"/>
    </row>
    <row r="27" spans="2:9">
      <c r="B27" s="46"/>
      <c r="C27" s="46"/>
      <c r="I27" s="46"/>
    </row>
    <row r="28" spans="2:9">
      <c r="B28" s="46"/>
      <c r="C28" s="46"/>
      <c r="I28" s="46"/>
    </row>
    <row r="29" spans="2:9">
      <c r="B29" s="46"/>
      <c r="C29" s="46"/>
      <c r="I29" s="46"/>
    </row>
    <row r="30" spans="2:9">
      <c r="B30" s="46"/>
      <c r="C30" s="46"/>
      <c r="I30" s="46"/>
    </row>
    <row r="31" spans="2:9">
      <c r="B31" s="46"/>
      <c r="C31" s="46"/>
      <c r="I31" s="46"/>
    </row>
    <row r="32" spans="2:9">
      <c r="B32" s="46"/>
      <c r="C32" s="46"/>
      <c r="I32" s="46"/>
    </row>
    <row r="33" spans="2:9">
      <c r="B33" s="46"/>
      <c r="C33" s="46"/>
      <c r="I33" s="46"/>
    </row>
    <row r="34" spans="2:9">
      <c r="B34" s="46"/>
      <c r="C34" s="46"/>
      <c r="I34" s="46"/>
    </row>
    <row r="35" spans="2:9">
      <c r="B35" s="46"/>
      <c r="C35" s="46"/>
      <c r="I35" s="46"/>
    </row>
    <row r="36" spans="2:9">
      <c r="B36" s="46"/>
      <c r="C36" s="46"/>
    </row>
    <row r="37" spans="2:9">
      <c r="B37" s="46"/>
      <c r="C37" s="46"/>
      <c r="D37" s="46"/>
    </row>
    <row r="38" spans="2:9">
      <c r="B38" s="46"/>
      <c r="C38" s="46"/>
      <c r="D38" s="46"/>
    </row>
    <row r="39" spans="2:9">
      <c r="B39" s="46"/>
      <c r="C39" s="46"/>
    </row>
    <row r="40" spans="2:9">
      <c r="B40" s="46"/>
      <c r="C40" s="46"/>
      <c r="D40" s="46"/>
    </row>
    <row r="41" spans="2:9">
      <c r="B41" s="46"/>
      <c r="C41" s="46"/>
      <c r="D41" s="46"/>
      <c r="G41" s="46"/>
    </row>
    <row r="42" spans="2:9">
      <c r="B42" s="46"/>
      <c r="C42" s="46"/>
      <c r="D42" s="46"/>
      <c r="G42" s="46"/>
    </row>
    <row r="43" spans="2:9">
      <c r="B43" s="46"/>
      <c r="C43" s="46"/>
      <c r="D43" s="46"/>
      <c r="G43" s="46"/>
    </row>
    <row r="44" spans="2:9">
      <c r="B44" s="46"/>
      <c r="C44" s="46"/>
      <c r="D44" s="46"/>
      <c r="G44" s="46"/>
    </row>
    <row r="45" spans="2:9">
      <c r="B45" s="46"/>
      <c r="C45" s="46"/>
      <c r="D45" s="46"/>
    </row>
    <row r="46" spans="2:9">
      <c r="B46" s="46"/>
      <c r="C46" s="46"/>
      <c r="D46" s="46"/>
      <c r="G46" s="46"/>
    </row>
    <row r="47" spans="2:9">
      <c r="B47" s="46"/>
      <c r="C47" s="46"/>
      <c r="D47" s="46"/>
      <c r="G47" s="46"/>
    </row>
    <row r="48" spans="2:9">
      <c r="B48" s="46"/>
      <c r="C48" s="46"/>
      <c r="D48" s="46"/>
    </row>
    <row r="49" spans="2:5">
      <c r="B49" s="46"/>
      <c r="C49" s="46"/>
      <c r="D49" s="46"/>
    </row>
    <row r="50" spans="2:5">
      <c r="B50" s="46"/>
      <c r="C50" s="46"/>
    </row>
    <row r="51" spans="2:5">
      <c r="B51" s="46"/>
      <c r="C51" s="46"/>
      <c r="D51" s="46"/>
    </row>
    <row r="52" spans="2:5">
      <c r="B52" s="47"/>
      <c r="C52" s="47"/>
      <c r="D52" s="48"/>
    </row>
    <row r="53" spans="2:5">
      <c r="B53" s="47"/>
      <c r="C53" s="47"/>
      <c r="D53" s="47"/>
    </row>
    <row r="54" spans="2:5">
      <c r="B54" s="47"/>
      <c r="C54" s="47"/>
      <c r="D54" s="47"/>
    </row>
    <row r="55" spans="2:5">
      <c r="B55" s="47"/>
      <c r="C55" s="47"/>
      <c r="D55" s="47"/>
    </row>
    <row r="56" spans="2:5">
      <c r="B56" s="47"/>
      <c r="C56" s="47"/>
      <c r="D56" s="47"/>
    </row>
    <row r="57" spans="2:5">
      <c r="B57" s="47"/>
      <c r="C57" s="47"/>
      <c r="D57" s="47"/>
    </row>
    <row r="58" spans="2:5">
      <c r="B58" s="47"/>
      <c r="C58" s="47"/>
      <c r="D58" s="47"/>
    </row>
    <row r="59" spans="2:5">
      <c r="B59" s="47"/>
      <c r="C59" s="47"/>
      <c r="D59" s="47"/>
    </row>
    <row r="60" spans="2:5">
      <c r="B60" s="47"/>
      <c r="C60" s="47"/>
      <c r="D60" s="47"/>
    </row>
    <row r="61" spans="2:5">
      <c r="B61" s="47"/>
      <c r="C61" s="47"/>
      <c r="D61" s="47"/>
    </row>
    <row r="64" spans="2:5">
      <c r="E64" s="47"/>
    </row>
    <row r="65" spans="5:5">
      <c r="E65" s="47"/>
    </row>
  </sheetData>
  <sortState xmlns:xlrd2="http://schemas.microsoft.com/office/spreadsheetml/2017/richdata2" ref="B15:C35">
    <sortCondition ref="B15:B35"/>
    <sortCondition ref="C15:C35"/>
  </sortState>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35"/>
  <sheetViews>
    <sheetView workbookViewId="0">
      <selection activeCell="C14" sqref="C14"/>
    </sheetView>
  </sheetViews>
  <sheetFormatPr defaultColWidth="9" defaultRowHeight="15"/>
  <cols>
    <col min="2" max="2" width="30.28515625" customWidth="1"/>
    <col min="3" max="3" width="41.28515625" customWidth="1"/>
    <col min="4" max="4" width="19.85546875" bestFit="1" customWidth="1"/>
    <col min="5" max="5" width="76.28515625" customWidth="1"/>
  </cols>
  <sheetData>
    <row r="1" spans="2:5">
      <c r="B1" t="s">
        <v>3409</v>
      </c>
    </row>
    <row r="2" spans="2:5">
      <c r="B2" t="s">
        <v>3410</v>
      </c>
    </row>
    <row r="4" spans="2:5" ht="15.75">
      <c r="B4" s="3" t="s">
        <v>1241</v>
      </c>
      <c r="C4" s="3" t="s">
        <v>3411</v>
      </c>
      <c r="D4" s="3" t="s">
        <v>3412</v>
      </c>
      <c r="E4" s="3" t="s">
        <v>3413</v>
      </c>
    </row>
    <row r="5" spans="2:5" ht="15.75">
      <c r="B5" s="4" t="s">
        <v>3414</v>
      </c>
      <c r="C5" s="4" t="s">
        <v>3415</v>
      </c>
    </row>
    <row r="6" spans="2:5" ht="15.75">
      <c r="B6" s="4" t="s">
        <v>3414</v>
      </c>
      <c r="C6" s="4" t="s">
        <v>3416</v>
      </c>
    </row>
    <row r="7" spans="2:5" ht="15.75">
      <c r="B7" s="4" t="s">
        <v>3417</v>
      </c>
      <c r="C7" s="4" t="s">
        <v>3418</v>
      </c>
    </row>
    <row r="8" spans="2:5" ht="15.75">
      <c r="B8" s="4" t="s">
        <v>3417</v>
      </c>
      <c r="C8" s="4" t="s">
        <v>3419</v>
      </c>
    </row>
    <row r="9" spans="2:5" ht="15.75">
      <c r="B9" s="4" t="s">
        <v>3417</v>
      </c>
      <c r="C9" s="4" t="s">
        <v>3420</v>
      </c>
    </row>
    <row r="10" spans="2:5" ht="15.75">
      <c r="B10" s="4" t="s">
        <v>3417</v>
      </c>
      <c r="C10" s="4" t="s">
        <v>3421</v>
      </c>
    </row>
    <row r="11" spans="2:5" ht="15.75">
      <c r="B11" s="4" t="s">
        <v>3417</v>
      </c>
      <c r="C11" s="4" t="s">
        <v>3422</v>
      </c>
    </row>
    <row r="12" spans="2:5" ht="15.75">
      <c r="B12" s="4" t="s">
        <v>3417</v>
      </c>
      <c r="C12" s="4" t="s">
        <v>3423</v>
      </c>
    </row>
    <row r="13" spans="2:5" ht="15.75">
      <c r="B13" s="4" t="s">
        <v>3417</v>
      </c>
      <c r="C13" s="4" t="s">
        <v>3424</v>
      </c>
    </row>
    <row r="14" spans="2:5" ht="120">
      <c r="B14" s="4" t="s">
        <v>3425</v>
      </c>
      <c r="C14" s="4" t="s">
        <v>3426</v>
      </c>
      <c r="D14" s="9" t="s">
        <v>147</v>
      </c>
      <c r="E14" s="103" t="s">
        <v>3427</v>
      </c>
    </row>
    <row r="15" spans="2:5" ht="15.75">
      <c r="B15" s="4" t="s">
        <v>3425</v>
      </c>
      <c r="C15" s="4" t="s">
        <v>3428</v>
      </c>
      <c r="D15" s="9" t="s">
        <v>142</v>
      </c>
    </row>
    <row r="16" spans="2:5" ht="15.75">
      <c r="B16" s="4" t="s">
        <v>3425</v>
      </c>
      <c r="C16" s="4" t="s">
        <v>3429</v>
      </c>
      <c r="D16" s="9" t="s">
        <v>142</v>
      </c>
    </row>
    <row r="17" spans="2:4" ht="15.75">
      <c r="B17" s="4" t="s">
        <v>3425</v>
      </c>
      <c r="C17" s="4" t="s">
        <v>3430</v>
      </c>
      <c r="D17" s="9" t="s">
        <v>142</v>
      </c>
    </row>
    <row r="18" spans="2:4" ht="15.75">
      <c r="B18" s="4" t="s">
        <v>3425</v>
      </c>
      <c r="C18" s="4" t="s">
        <v>3431</v>
      </c>
      <c r="D18" s="9" t="s">
        <v>124</v>
      </c>
    </row>
    <row r="19" spans="2:4" ht="15.75">
      <c r="B19" s="4" t="s">
        <v>3425</v>
      </c>
      <c r="C19" s="4" t="s">
        <v>3432</v>
      </c>
      <c r="D19" s="9" t="s">
        <v>124</v>
      </c>
    </row>
    <row r="20" spans="2:4" ht="15.75">
      <c r="B20" s="4" t="s">
        <v>3433</v>
      </c>
      <c r="C20" s="4" t="s">
        <v>3434</v>
      </c>
    </row>
    <row r="21" spans="2:4" ht="15.75">
      <c r="B21" s="4" t="s">
        <v>3433</v>
      </c>
      <c r="C21" s="4" t="s">
        <v>3435</v>
      </c>
    </row>
    <row r="22" spans="2:4" ht="15.75">
      <c r="B22" s="4" t="s">
        <v>3433</v>
      </c>
      <c r="C22" s="4" t="s">
        <v>3436</v>
      </c>
    </row>
    <row r="23" spans="2:4" ht="15.75">
      <c r="B23" s="4" t="s">
        <v>3433</v>
      </c>
      <c r="C23" s="4" t="s">
        <v>3437</v>
      </c>
    </row>
    <row r="24" spans="2:4" ht="15.75">
      <c r="B24" s="4" t="s">
        <v>3433</v>
      </c>
      <c r="C24" s="4" t="s">
        <v>3438</v>
      </c>
    </row>
    <row r="25" spans="2:4" ht="15.75">
      <c r="B25" s="4" t="s">
        <v>3433</v>
      </c>
      <c r="C25" s="4" t="s">
        <v>3439</v>
      </c>
    </row>
    <row r="26" spans="2:4" ht="15.75">
      <c r="B26" s="4" t="s">
        <v>3433</v>
      </c>
      <c r="C26" s="4" t="s">
        <v>3440</v>
      </c>
    </row>
    <row r="27" spans="2:4" ht="15.75">
      <c r="B27" s="4" t="s">
        <v>3433</v>
      </c>
      <c r="C27" s="4" t="s">
        <v>3441</v>
      </c>
    </row>
    <row r="28" spans="2:4" ht="15.75">
      <c r="B28" s="4" t="s">
        <v>3433</v>
      </c>
      <c r="C28" s="4" t="s">
        <v>3442</v>
      </c>
    </row>
    <row r="29" spans="2:4" ht="15.75">
      <c r="B29" s="4" t="s">
        <v>3433</v>
      </c>
      <c r="C29" s="4" t="s">
        <v>3443</v>
      </c>
    </row>
    <row r="30" spans="2:4" ht="15.75">
      <c r="B30" s="4" t="s">
        <v>3433</v>
      </c>
      <c r="C30" s="4" t="s">
        <v>3444</v>
      </c>
    </row>
    <row r="31" spans="2:4" ht="15.75">
      <c r="B31" s="4" t="s">
        <v>3433</v>
      </c>
      <c r="C31" s="4" t="s">
        <v>3445</v>
      </c>
    </row>
    <row r="32" spans="2:4" ht="15.75">
      <c r="B32" s="4" t="s">
        <v>3433</v>
      </c>
      <c r="C32" s="4" t="s">
        <v>3446</v>
      </c>
    </row>
    <row r="33" spans="2:3" ht="15.75">
      <c r="B33" s="4" t="s">
        <v>3433</v>
      </c>
      <c r="C33" s="4" t="s">
        <v>3447</v>
      </c>
    </row>
    <row r="34" spans="2:3" ht="15.75">
      <c r="B34" s="4" t="s">
        <v>3433</v>
      </c>
      <c r="C34" s="4" t="s">
        <v>3448</v>
      </c>
    </row>
    <row r="35" spans="2:3" ht="15.75">
      <c r="B35" s="4" t="s">
        <v>3433</v>
      </c>
      <c r="C35" s="4" t="s">
        <v>3449</v>
      </c>
    </row>
    <row r="36" spans="2:3" ht="15.75">
      <c r="B36" s="4" t="s">
        <v>3450</v>
      </c>
      <c r="C36" s="5" t="s">
        <v>3451</v>
      </c>
    </row>
    <row r="37" spans="2:3" ht="15.75">
      <c r="B37" s="4" t="s">
        <v>3450</v>
      </c>
      <c r="C37" s="5" t="s">
        <v>3452</v>
      </c>
    </row>
    <row r="38" spans="2:3" ht="15.75">
      <c r="B38" s="4" t="s">
        <v>3450</v>
      </c>
      <c r="C38" s="5" t="s">
        <v>3453</v>
      </c>
    </row>
    <row r="39" spans="2:3" ht="15.75">
      <c r="B39" s="4" t="s">
        <v>3450</v>
      </c>
      <c r="C39" s="5" t="s">
        <v>3454</v>
      </c>
    </row>
    <row r="40" spans="2:3" ht="15.75">
      <c r="B40" s="4" t="s">
        <v>3450</v>
      </c>
      <c r="C40" s="5" t="s">
        <v>3455</v>
      </c>
    </row>
    <row r="41" spans="2:3" ht="15.75">
      <c r="B41" s="4" t="s">
        <v>3450</v>
      </c>
      <c r="C41" s="5" t="s">
        <v>3456</v>
      </c>
    </row>
    <row r="42" spans="2:3" ht="15.75">
      <c r="B42" s="4" t="s">
        <v>3450</v>
      </c>
      <c r="C42" s="5" t="s">
        <v>3457</v>
      </c>
    </row>
    <row r="43" spans="2:3" ht="15.75">
      <c r="B43" s="4" t="s">
        <v>3450</v>
      </c>
      <c r="C43" s="5" t="s">
        <v>3458</v>
      </c>
    </row>
    <row r="44" spans="2:3" ht="15.75">
      <c r="B44" s="4" t="s">
        <v>3459</v>
      </c>
      <c r="C44" s="4" t="s">
        <v>3460</v>
      </c>
    </row>
    <row r="45" spans="2:3" ht="15.75">
      <c r="B45" s="4" t="s">
        <v>3459</v>
      </c>
      <c r="C45" s="4" t="s">
        <v>3418</v>
      </c>
    </row>
    <row r="46" spans="2:3" ht="15.75">
      <c r="B46" s="4" t="s">
        <v>3459</v>
      </c>
      <c r="C46" s="4" t="s">
        <v>3461</v>
      </c>
    </row>
    <row r="47" spans="2:3" ht="15.75">
      <c r="B47" s="4" t="s">
        <v>3459</v>
      </c>
      <c r="C47" s="4" t="s">
        <v>3462</v>
      </c>
    </row>
    <row r="48" spans="2:3" ht="15.75">
      <c r="B48" s="4" t="s">
        <v>3459</v>
      </c>
      <c r="C48" s="4" t="s">
        <v>3463</v>
      </c>
    </row>
    <row r="49" spans="2:3" ht="15.75">
      <c r="B49" s="4" t="s">
        <v>3459</v>
      </c>
      <c r="C49" s="4" t="s">
        <v>3464</v>
      </c>
    </row>
    <row r="50" spans="2:3" ht="15.75">
      <c r="B50" s="4" t="s">
        <v>3459</v>
      </c>
      <c r="C50" s="4" t="s">
        <v>3465</v>
      </c>
    </row>
    <row r="51" spans="2:3" ht="15.75">
      <c r="B51" s="4" t="s">
        <v>3459</v>
      </c>
      <c r="C51" s="4" t="s">
        <v>3466</v>
      </c>
    </row>
    <row r="52" spans="2:3" ht="15.75">
      <c r="B52" s="4" t="s">
        <v>3459</v>
      </c>
      <c r="C52" s="4" t="s">
        <v>3467</v>
      </c>
    </row>
    <row r="53" spans="2:3" ht="15.75">
      <c r="B53" s="4" t="s">
        <v>3459</v>
      </c>
      <c r="C53" s="4" t="s">
        <v>3468</v>
      </c>
    </row>
    <row r="54" spans="2:3" ht="15.75">
      <c r="B54" s="4" t="s">
        <v>3469</v>
      </c>
      <c r="C54" s="4" t="s">
        <v>3470</v>
      </c>
    </row>
    <row r="55" spans="2:3" ht="15.75">
      <c r="B55" s="4" t="s">
        <v>3469</v>
      </c>
      <c r="C55" s="4" t="s">
        <v>3471</v>
      </c>
    </row>
    <row r="56" spans="2:3" ht="15.75">
      <c r="B56" s="4" t="s">
        <v>3469</v>
      </c>
      <c r="C56" s="4" t="s">
        <v>3472</v>
      </c>
    </row>
    <row r="57" spans="2:3" ht="15.75">
      <c r="B57" s="4" t="s">
        <v>3469</v>
      </c>
      <c r="C57" s="4" t="s">
        <v>3473</v>
      </c>
    </row>
    <row r="58" spans="2:3" ht="15.75">
      <c r="B58" s="4" t="s">
        <v>3469</v>
      </c>
      <c r="C58" s="4" t="s">
        <v>3474</v>
      </c>
    </row>
    <row r="59" spans="2:3" ht="15.75">
      <c r="B59" s="4" t="s">
        <v>3469</v>
      </c>
      <c r="C59" s="4" t="s">
        <v>3475</v>
      </c>
    </row>
    <row r="60" spans="2:3" ht="15.75">
      <c r="B60" s="4" t="s">
        <v>3469</v>
      </c>
      <c r="C60" s="4" t="s">
        <v>3476</v>
      </c>
    </row>
    <row r="61" spans="2:3" ht="15.75">
      <c r="B61" s="4" t="s">
        <v>3469</v>
      </c>
      <c r="C61" s="4" t="s">
        <v>3477</v>
      </c>
    </row>
    <row r="62" spans="2:3" ht="15.75">
      <c r="B62" s="4" t="s">
        <v>3469</v>
      </c>
      <c r="C62" s="4" t="s">
        <v>3478</v>
      </c>
    </row>
    <row r="63" spans="2:3" ht="15.75">
      <c r="B63" s="4" t="s">
        <v>3479</v>
      </c>
      <c r="C63" s="5" t="s">
        <v>3480</v>
      </c>
    </row>
    <row r="64" spans="2:3" ht="15.75">
      <c r="B64" s="4" t="s">
        <v>3479</v>
      </c>
      <c r="C64" s="5" t="s">
        <v>3481</v>
      </c>
    </row>
    <row r="65" spans="2:3" ht="15.75">
      <c r="B65" s="4" t="s">
        <v>3479</v>
      </c>
      <c r="C65" s="5" t="s">
        <v>3482</v>
      </c>
    </row>
    <row r="66" spans="2:3" ht="15.75">
      <c r="B66" s="4" t="s">
        <v>3479</v>
      </c>
      <c r="C66" s="5" t="s">
        <v>3432</v>
      </c>
    </row>
    <row r="67" spans="2:3" ht="15.75">
      <c r="B67" s="4" t="s">
        <v>3479</v>
      </c>
      <c r="C67" s="5" t="s">
        <v>3483</v>
      </c>
    </row>
    <row r="68" spans="2:3" ht="15.75">
      <c r="B68" s="4" t="s">
        <v>3484</v>
      </c>
      <c r="C68" s="5" t="s">
        <v>3485</v>
      </c>
    </row>
    <row r="69" spans="2:3" ht="15.75">
      <c r="B69" s="4" t="s">
        <v>3484</v>
      </c>
      <c r="C69" s="5" t="s">
        <v>3418</v>
      </c>
    </row>
    <row r="70" spans="2:3" ht="15.75">
      <c r="B70" s="4" t="s">
        <v>3484</v>
      </c>
      <c r="C70" s="5" t="s">
        <v>3461</v>
      </c>
    </row>
    <row r="71" spans="2:3" ht="15.75">
      <c r="B71" s="4" t="s">
        <v>3484</v>
      </c>
      <c r="C71" s="5" t="s">
        <v>3462</v>
      </c>
    </row>
    <row r="72" spans="2:3" ht="15.75">
      <c r="B72" s="4" t="s">
        <v>3484</v>
      </c>
      <c r="C72" s="5" t="s">
        <v>3463</v>
      </c>
    </row>
    <row r="73" spans="2:3" ht="15.75">
      <c r="B73" s="4" t="s">
        <v>3484</v>
      </c>
      <c r="C73" s="5" t="s">
        <v>3464</v>
      </c>
    </row>
    <row r="74" spans="2:3" ht="15.75">
      <c r="B74" s="4" t="s">
        <v>3484</v>
      </c>
      <c r="C74" s="5" t="s">
        <v>3465</v>
      </c>
    </row>
    <row r="75" spans="2:3" ht="15.75">
      <c r="B75" s="4" t="s">
        <v>3486</v>
      </c>
      <c r="C75" s="5" t="s">
        <v>3487</v>
      </c>
    </row>
    <row r="76" spans="2:3" ht="15.75">
      <c r="B76" s="4" t="s">
        <v>3486</v>
      </c>
      <c r="C76" s="5" t="s">
        <v>3488</v>
      </c>
    </row>
    <row r="77" spans="2:3" ht="15.75">
      <c r="B77" s="4" t="s">
        <v>3486</v>
      </c>
      <c r="C77" s="5" t="s">
        <v>3489</v>
      </c>
    </row>
    <row r="78" spans="2:3" ht="15.75">
      <c r="B78" s="4" t="s">
        <v>3486</v>
      </c>
      <c r="C78" s="5" t="s">
        <v>3490</v>
      </c>
    </row>
    <row r="79" spans="2:3" ht="15.75">
      <c r="B79" s="4" t="s">
        <v>3486</v>
      </c>
      <c r="C79" s="5" t="s">
        <v>3491</v>
      </c>
    </row>
    <row r="80" spans="2:3" ht="15.75">
      <c r="B80" s="4" t="s">
        <v>3492</v>
      </c>
      <c r="C80" s="4" t="s">
        <v>3493</v>
      </c>
    </row>
    <row r="81" spans="2:3" ht="15.75">
      <c r="B81" s="4" t="s">
        <v>3492</v>
      </c>
      <c r="C81" s="4" t="s">
        <v>3494</v>
      </c>
    </row>
    <row r="82" spans="2:3" ht="15.75">
      <c r="B82" s="4" t="s">
        <v>3495</v>
      </c>
      <c r="C82" s="4" t="s">
        <v>3418</v>
      </c>
    </row>
    <row r="83" spans="2:3" ht="15.75">
      <c r="B83" s="4" t="s">
        <v>3495</v>
      </c>
      <c r="C83" s="4" t="s">
        <v>3419</v>
      </c>
    </row>
    <row r="84" spans="2:3" ht="15.75">
      <c r="B84" s="4" t="s">
        <v>3495</v>
      </c>
      <c r="C84" s="4" t="s">
        <v>3420</v>
      </c>
    </row>
    <row r="85" spans="2:3" ht="15.75">
      <c r="B85" s="4" t="s">
        <v>3495</v>
      </c>
      <c r="C85" s="4" t="s">
        <v>3421</v>
      </c>
    </row>
    <row r="86" spans="2:3" ht="15.75">
      <c r="B86" s="4" t="s">
        <v>3495</v>
      </c>
      <c r="C86" s="4" t="s">
        <v>3422</v>
      </c>
    </row>
    <row r="87" spans="2:3" ht="15.75">
      <c r="B87" s="4" t="s">
        <v>3495</v>
      </c>
      <c r="C87" s="4" t="s">
        <v>3423</v>
      </c>
    </row>
    <row r="88" spans="2:3" ht="15.75">
      <c r="B88" s="4" t="s">
        <v>3495</v>
      </c>
      <c r="C88" s="4" t="s">
        <v>3424</v>
      </c>
    </row>
    <row r="89" spans="2:3" ht="15.75">
      <c r="B89" s="4" t="s">
        <v>3496</v>
      </c>
      <c r="C89" s="4" t="s">
        <v>3497</v>
      </c>
    </row>
    <row r="90" spans="2:3" ht="15.75">
      <c r="B90" s="4" t="s">
        <v>3498</v>
      </c>
      <c r="C90" s="4" t="s">
        <v>3499</v>
      </c>
    </row>
    <row r="91" spans="2:3" ht="15.75">
      <c r="B91" s="4" t="s">
        <v>3498</v>
      </c>
      <c r="C91" s="4" t="s">
        <v>3418</v>
      </c>
    </row>
    <row r="92" spans="2:3" ht="15.75">
      <c r="B92" s="4" t="s">
        <v>3498</v>
      </c>
      <c r="C92" s="4" t="s">
        <v>3419</v>
      </c>
    </row>
    <row r="93" spans="2:3" ht="15.75">
      <c r="B93" s="4" t="s">
        <v>3498</v>
      </c>
      <c r="C93" s="4" t="s">
        <v>3420</v>
      </c>
    </row>
    <row r="94" spans="2:3" ht="15.75">
      <c r="B94" s="4" t="s">
        <v>3498</v>
      </c>
      <c r="C94" s="4" t="s">
        <v>3421</v>
      </c>
    </row>
    <row r="95" spans="2:3" ht="15.75">
      <c r="B95" s="4" t="s">
        <v>3498</v>
      </c>
      <c r="C95" s="4" t="s">
        <v>3422</v>
      </c>
    </row>
    <row r="96" spans="2:3" ht="15.75">
      <c r="B96" s="4" t="s">
        <v>3498</v>
      </c>
      <c r="C96" s="4" t="s">
        <v>3423</v>
      </c>
    </row>
    <row r="97" spans="2:3" ht="15.75">
      <c r="B97" s="4" t="s">
        <v>3498</v>
      </c>
      <c r="C97" s="4" t="s">
        <v>3424</v>
      </c>
    </row>
    <row r="98" spans="2:3" ht="15.75">
      <c r="B98" s="4" t="s">
        <v>3500</v>
      </c>
      <c r="C98" s="5" t="s">
        <v>3501</v>
      </c>
    </row>
    <row r="99" spans="2:3" ht="15.75">
      <c r="B99" s="4" t="s">
        <v>3500</v>
      </c>
      <c r="C99" s="5" t="s">
        <v>3502</v>
      </c>
    </row>
    <row r="100" spans="2:3" ht="15.75">
      <c r="B100" s="4" t="s">
        <v>3500</v>
      </c>
      <c r="C100" s="5" t="s">
        <v>3503</v>
      </c>
    </row>
    <row r="101" spans="2:3" ht="15.75">
      <c r="B101" s="4" t="s">
        <v>3500</v>
      </c>
      <c r="C101" s="5" t="s">
        <v>3504</v>
      </c>
    </row>
    <row r="102" spans="2:3" ht="15.75">
      <c r="B102" s="4" t="s">
        <v>3505</v>
      </c>
      <c r="C102" s="5" t="s">
        <v>3506</v>
      </c>
    </row>
    <row r="103" spans="2:3" ht="15.75">
      <c r="B103" s="4" t="s">
        <v>3505</v>
      </c>
      <c r="C103" s="5" t="s">
        <v>3507</v>
      </c>
    </row>
    <row r="104" spans="2:3" ht="15.75">
      <c r="B104" s="4" t="s">
        <v>3505</v>
      </c>
      <c r="C104" s="5" t="s">
        <v>3508</v>
      </c>
    </row>
    <row r="105" spans="2:3" ht="15.75">
      <c r="B105" s="4" t="s">
        <v>3505</v>
      </c>
      <c r="C105" s="5" t="s">
        <v>3509</v>
      </c>
    </row>
    <row r="106" spans="2:3" ht="15.75">
      <c r="B106" s="4" t="s">
        <v>3505</v>
      </c>
      <c r="C106" s="5" t="s">
        <v>3432</v>
      </c>
    </row>
    <row r="107" spans="2:3" ht="15.75">
      <c r="B107" s="4" t="s">
        <v>3505</v>
      </c>
      <c r="C107" s="5" t="s">
        <v>3510</v>
      </c>
    </row>
    <row r="108" spans="2:3" ht="15.75">
      <c r="B108" s="4" t="s">
        <v>3505</v>
      </c>
      <c r="C108" s="5" t="s">
        <v>3511</v>
      </c>
    </row>
    <row r="109" spans="2:3" ht="15.75">
      <c r="B109" s="4" t="s">
        <v>3505</v>
      </c>
      <c r="C109" s="5" t="s">
        <v>3512</v>
      </c>
    </row>
    <row r="110" spans="2:3" ht="15.75">
      <c r="B110" s="4" t="s">
        <v>3513</v>
      </c>
      <c r="C110" s="4" t="s">
        <v>3514</v>
      </c>
    </row>
    <row r="111" spans="2:3" ht="15.75">
      <c r="B111" s="4" t="s">
        <v>3513</v>
      </c>
      <c r="C111" s="4" t="s">
        <v>3515</v>
      </c>
    </row>
    <row r="112" spans="2:3" ht="15.75">
      <c r="B112" s="4" t="s">
        <v>3513</v>
      </c>
      <c r="C112" s="4" t="s">
        <v>3516</v>
      </c>
    </row>
    <row r="113" spans="2:3" ht="15.75">
      <c r="B113" s="4" t="s">
        <v>3513</v>
      </c>
      <c r="C113" s="4" t="s">
        <v>3517</v>
      </c>
    </row>
    <row r="114" spans="2:3" ht="15.75">
      <c r="B114" s="4" t="s">
        <v>3513</v>
      </c>
      <c r="C114" s="4" t="s">
        <v>3518</v>
      </c>
    </row>
    <row r="115" spans="2:3" ht="15.75">
      <c r="B115" s="4" t="s">
        <v>3513</v>
      </c>
      <c r="C115" s="4" t="s">
        <v>3519</v>
      </c>
    </row>
    <row r="116" spans="2:3" ht="15.75">
      <c r="B116" s="4" t="s">
        <v>3520</v>
      </c>
      <c r="C116" s="4" t="s">
        <v>3499</v>
      </c>
    </row>
    <row r="117" spans="2:3" ht="15.75">
      <c r="B117" s="4" t="s">
        <v>3520</v>
      </c>
      <c r="C117" s="4" t="s">
        <v>3418</v>
      </c>
    </row>
    <row r="118" spans="2:3" ht="15.75">
      <c r="B118" s="4" t="s">
        <v>3520</v>
      </c>
      <c r="C118" s="4" t="s">
        <v>3419</v>
      </c>
    </row>
    <row r="119" spans="2:3" ht="15.75">
      <c r="B119" s="4" t="s">
        <v>3520</v>
      </c>
      <c r="C119" s="4" t="s">
        <v>3420</v>
      </c>
    </row>
    <row r="120" spans="2:3" ht="15.75">
      <c r="B120" s="4" t="s">
        <v>3520</v>
      </c>
      <c r="C120" s="4" t="s">
        <v>3421</v>
      </c>
    </row>
    <row r="121" spans="2:3" ht="15.75">
      <c r="B121" s="4" t="s">
        <v>3520</v>
      </c>
      <c r="C121" s="4" t="s">
        <v>3422</v>
      </c>
    </row>
    <row r="122" spans="2:3" ht="15.75">
      <c r="B122" s="4" t="s">
        <v>3520</v>
      </c>
      <c r="C122" s="4" t="s">
        <v>3423</v>
      </c>
    </row>
    <row r="123" spans="2:3" ht="15.75">
      <c r="B123" s="4" t="s">
        <v>3520</v>
      </c>
      <c r="C123" s="4" t="s">
        <v>3424</v>
      </c>
    </row>
    <row r="124" spans="2:3" ht="15.75">
      <c r="B124" s="4" t="s">
        <v>3521</v>
      </c>
      <c r="C124" s="4" t="s">
        <v>3418</v>
      </c>
    </row>
    <row r="125" spans="2:3" ht="15.75">
      <c r="B125" s="4" t="s">
        <v>3521</v>
      </c>
      <c r="C125" s="4" t="s">
        <v>3419</v>
      </c>
    </row>
    <row r="126" spans="2:3" ht="15.75">
      <c r="B126" s="4" t="s">
        <v>3521</v>
      </c>
      <c r="C126" s="4" t="s">
        <v>3420</v>
      </c>
    </row>
    <row r="127" spans="2:3" ht="15.75">
      <c r="B127" s="4" t="s">
        <v>3521</v>
      </c>
      <c r="C127" s="4" t="s">
        <v>3421</v>
      </c>
    </row>
    <row r="128" spans="2:3" ht="15.75">
      <c r="B128" s="4" t="s">
        <v>3521</v>
      </c>
      <c r="C128" s="4" t="s">
        <v>3422</v>
      </c>
    </row>
    <row r="129" spans="2:3" ht="15.75">
      <c r="B129" s="4" t="s">
        <v>3521</v>
      </c>
      <c r="C129" s="4" t="s">
        <v>3423</v>
      </c>
    </row>
    <row r="130" spans="2:3" ht="15.75">
      <c r="B130" s="4" t="s">
        <v>3521</v>
      </c>
      <c r="C130" s="4" t="s">
        <v>3424</v>
      </c>
    </row>
    <row r="131" spans="2:3" ht="15.75">
      <c r="B131" s="4" t="s">
        <v>3522</v>
      </c>
      <c r="C131" s="4" t="s">
        <v>3523</v>
      </c>
    </row>
    <row r="132" spans="2:3" ht="15.75">
      <c r="B132" s="4" t="s">
        <v>3522</v>
      </c>
      <c r="C132" s="4" t="s">
        <v>3480</v>
      </c>
    </row>
    <row r="133" spans="2:3" ht="15.75">
      <c r="B133" s="4" t="s">
        <v>3522</v>
      </c>
      <c r="C133" s="4" t="s">
        <v>3431</v>
      </c>
    </row>
    <row r="134" spans="2:3" ht="15.75">
      <c r="B134" s="4" t="s">
        <v>3522</v>
      </c>
      <c r="C134" s="4" t="s">
        <v>3432</v>
      </c>
    </row>
    <row r="135" spans="2:3" ht="15.75">
      <c r="B135" s="4" t="s">
        <v>3522</v>
      </c>
      <c r="C135" s="5" t="s">
        <v>3483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B922-5998-418E-B25D-758B5D11673B}">
  <dimension ref="A1:C680"/>
  <sheetViews>
    <sheetView topLeftCell="A208" workbookViewId="0">
      <selection activeCell="C274" sqref="C274"/>
    </sheetView>
  </sheetViews>
  <sheetFormatPr defaultRowHeight="15"/>
  <cols>
    <col min="1" max="1" width="13.28515625" customWidth="1"/>
    <col min="2" max="2" width="78.28515625" bestFit="1" customWidth="1"/>
    <col min="3" max="3" width="56.28515625" bestFit="1" customWidth="1"/>
  </cols>
  <sheetData>
    <row r="1" spans="1:3">
      <c r="A1" s="17" t="s">
        <v>113</v>
      </c>
      <c r="B1" s="17" t="s">
        <v>3524</v>
      </c>
      <c r="C1" s="17" t="s">
        <v>3525</v>
      </c>
    </row>
    <row r="2" spans="1:3">
      <c r="A2" s="18" t="s">
        <v>24</v>
      </c>
      <c r="B2" s="18" t="s">
        <v>1303</v>
      </c>
      <c r="C2" s="18" t="s">
        <v>3526</v>
      </c>
    </row>
    <row r="3" spans="1:3">
      <c r="A3" s="18" t="s">
        <v>24</v>
      </c>
      <c r="B3" s="18" t="s">
        <v>1306</v>
      </c>
      <c r="C3" s="18"/>
    </row>
    <row r="4" spans="1:3">
      <c r="A4" s="18" t="s">
        <v>24</v>
      </c>
      <c r="B4" s="18" t="s">
        <v>1310</v>
      </c>
      <c r="C4" s="18" t="s">
        <v>3527</v>
      </c>
    </row>
    <row r="5" spans="1:3">
      <c r="A5" s="18" t="s">
        <v>24</v>
      </c>
      <c r="B5" s="18" t="s">
        <v>1315</v>
      </c>
      <c r="C5" s="18" t="s">
        <v>3528</v>
      </c>
    </row>
    <row r="6" spans="1:3">
      <c r="A6" s="18" t="s">
        <v>24</v>
      </c>
      <c r="B6" s="18" t="s">
        <v>1317</v>
      </c>
      <c r="C6" s="18" t="s">
        <v>3529</v>
      </c>
    </row>
    <row r="7" spans="1:3">
      <c r="A7" s="18" t="s">
        <v>24</v>
      </c>
      <c r="B7" s="18" t="s">
        <v>1319</v>
      </c>
      <c r="C7" s="18" t="s">
        <v>3530</v>
      </c>
    </row>
    <row r="8" spans="1:3">
      <c r="A8" s="18" t="s">
        <v>24</v>
      </c>
      <c r="B8" s="18" t="s">
        <v>1322</v>
      </c>
      <c r="C8" s="18" t="s">
        <v>3531</v>
      </c>
    </row>
    <row r="9" spans="1:3">
      <c r="A9" s="18" t="s">
        <v>24</v>
      </c>
      <c r="B9" s="18" t="s">
        <v>1326</v>
      </c>
      <c r="C9" s="18" t="s">
        <v>3532</v>
      </c>
    </row>
    <row r="10" spans="1:3">
      <c r="A10" s="18" t="s">
        <v>24</v>
      </c>
      <c r="B10" s="18" t="s">
        <v>1329</v>
      </c>
      <c r="C10" s="18" t="s">
        <v>3533</v>
      </c>
    </row>
    <row r="11" spans="1:3">
      <c r="A11" s="18" t="s">
        <v>24</v>
      </c>
      <c r="B11" s="18" t="s">
        <v>1332</v>
      </c>
      <c r="C11" s="18" t="s">
        <v>3534</v>
      </c>
    </row>
    <row r="12" spans="1:3">
      <c r="A12" s="18" t="s">
        <v>24</v>
      </c>
      <c r="B12" s="18" t="s">
        <v>1335</v>
      </c>
      <c r="C12" s="18" t="s">
        <v>3535</v>
      </c>
    </row>
    <row r="13" spans="1:3">
      <c r="A13" s="18" t="s">
        <v>24</v>
      </c>
      <c r="B13" s="18" t="s">
        <v>1338</v>
      </c>
      <c r="C13" s="18" t="s">
        <v>3536</v>
      </c>
    </row>
    <row r="14" spans="1:3">
      <c r="A14" s="18" t="s">
        <v>24</v>
      </c>
      <c r="B14" s="18" t="s">
        <v>1340</v>
      </c>
      <c r="C14" s="18" t="s">
        <v>3537</v>
      </c>
    </row>
    <row r="15" spans="1:3">
      <c r="A15" s="18" t="s">
        <v>24</v>
      </c>
      <c r="B15" s="18" t="s">
        <v>1342</v>
      </c>
      <c r="C15" s="18" t="s">
        <v>3538</v>
      </c>
    </row>
    <row r="16" spans="1:3">
      <c r="A16" s="18" t="s">
        <v>24</v>
      </c>
      <c r="B16" s="18" t="s">
        <v>1345</v>
      </c>
      <c r="C16" s="18" t="s">
        <v>3539</v>
      </c>
    </row>
    <row r="17" spans="1:3">
      <c r="A17" s="18" t="s">
        <v>24</v>
      </c>
      <c r="B17" s="18" t="s">
        <v>1348</v>
      </c>
      <c r="C17" s="18" t="s">
        <v>3540</v>
      </c>
    </row>
    <row r="18" spans="1:3">
      <c r="A18" s="18" t="s">
        <v>24</v>
      </c>
      <c r="B18" s="18" t="s">
        <v>1350</v>
      </c>
      <c r="C18" s="18" t="s">
        <v>3541</v>
      </c>
    </row>
    <row r="19" spans="1:3">
      <c r="A19" s="18" t="s">
        <v>24</v>
      </c>
      <c r="B19" s="18" t="s">
        <v>1352</v>
      </c>
      <c r="C19" s="18" t="s">
        <v>3542</v>
      </c>
    </row>
    <row r="20" spans="1:3">
      <c r="A20" s="18" t="s">
        <v>24</v>
      </c>
      <c r="B20" s="18" t="s">
        <v>1355</v>
      </c>
      <c r="C20" s="18" t="s">
        <v>3543</v>
      </c>
    </row>
    <row r="21" spans="1:3">
      <c r="A21" s="18" t="s">
        <v>24</v>
      </c>
      <c r="B21" s="18" t="s">
        <v>1358</v>
      </c>
      <c r="C21" s="18" t="s">
        <v>3544</v>
      </c>
    </row>
    <row r="22" spans="1:3">
      <c r="A22" s="18" t="s">
        <v>24</v>
      </c>
      <c r="B22" s="18" t="s">
        <v>1360</v>
      </c>
      <c r="C22" s="18" t="s">
        <v>3545</v>
      </c>
    </row>
    <row r="23" spans="1:3">
      <c r="A23" s="18" t="s">
        <v>24</v>
      </c>
      <c r="B23" s="18" t="s">
        <v>1362</v>
      </c>
      <c r="C23" s="18" t="s">
        <v>3546</v>
      </c>
    </row>
    <row r="24" spans="1:3">
      <c r="A24" s="18" t="s">
        <v>24</v>
      </c>
      <c r="B24" s="18" t="s">
        <v>1365</v>
      </c>
      <c r="C24" s="18" t="s">
        <v>3547</v>
      </c>
    </row>
    <row r="25" spans="1:3">
      <c r="A25" s="18" t="s">
        <v>24</v>
      </c>
      <c r="B25" s="18" t="s">
        <v>1370</v>
      </c>
      <c r="C25" s="18" t="s">
        <v>3548</v>
      </c>
    </row>
    <row r="26" spans="1:3">
      <c r="A26" s="18" t="s">
        <v>24</v>
      </c>
      <c r="B26" s="18" t="s">
        <v>64</v>
      </c>
      <c r="C26" s="18" t="s">
        <v>3549</v>
      </c>
    </row>
    <row r="27" spans="1:3">
      <c r="A27" s="18" t="s">
        <v>24</v>
      </c>
      <c r="B27" s="18" t="s">
        <v>1376</v>
      </c>
      <c r="C27" s="18" t="s">
        <v>3550</v>
      </c>
    </row>
    <row r="28" spans="1:3">
      <c r="A28" s="18" t="s">
        <v>24</v>
      </c>
      <c r="B28" s="18" t="s">
        <v>1379</v>
      </c>
      <c r="C28" s="18" t="s">
        <v>3551</v>
      </c>
    </row>
    <row r="29" spans="1:3">
      <c r="A29" s="18" t="s">
        <v>24</v>
      </c>
      <c r="B29" s="18" t="s">
        <v>1382</v>
      </c>
      <c r="C29" s="18" t="s">
        <v>3552</v>
      </c>
    </row>
    <row r="30" spans="1:3">
      <c r="A30" s="18" t="s">
        <v>24</v>
      </c>
      <c r="B30" s="18" t="s">
        <v>1384</v>
      </c>
      <c r="C30" s="18" t="s">
        <v>3553</v>
      </c>
    </row>
    <row r="31" spans="1:3">
      <c r="A31" s="18" t="s">
        <v>24</v>
      </c>
      <c r="B31" s="18" t="s">
        <v>1386</v>
      </c>
      <c r="C31" s="18" t="s">
        <v>3554</v>
      </c>
    </row>
    <row r="32" spans="1:3">
      <c r="A32" s="18" t="s">
        <v>24</v>
      </c>
      <c r="B32" s="18" t="s">
        <v>1389</v>
      </c>
      <c r="C32" s="18" t="s">
        <v>3555</v>
      </c>
    </row>
    <row r="33" spans="1:3">
      <c r="A33" s="18" t="s">
        <v>24</v>
      </c>
      <c r="B33" s="18" t="s">
        <v>1392</v>
      </c>
      <c r="C33" s="18" t="s">
        <v>3556</v>
      </c>
    </row>
    <row r="34" spans="1:3">
      <c r="A34" s="18" t="s">
        <v>24</v>
      </c>
      <c r="B34" s="18" t="s">
        <v>1395</v>
      </c>
      <c r="C34" s="18" t="s">
        <v>3557</v>
      </c>
    </row>
    <row r="35" spans="1:3">
      <c r="A35" s="18" t="s">
        <v>24</v>
      </c>
      <c r="B35" s="18" t="s">
        <v>1398</v>
      </c>
      <c r="C35" s="18" t="s">
        <v>3558</v>
      </c>
    </row>
    <row r="36" spans="1:3">
      <c r="A36" s="18" t="s">
        <v>24</v>
      </c>
      <c r="B36" s="18" t="s">
        <v>1401</v>
      </c>
      <c r="C36" s="18" t="s">
        <v>3559</v>
      </c>
    </row>
    <row r="37" spans="1:3">
      <c r="A37" s="18" t="s">
        <v>24</v>
      </c>
      <c r="B37" s="18" t="s">
        <v>1405</v>
      </c>
      <c r="C37" s="18" t="s">
        <v>3560</v>
      </c>
    </row>
    <row r="38" spans="1:3">
      <c r="A38" s="18" t="s">
        <v>24</v>
      </c>
      <c r="B38" s="18" t="s">
        <v>1408</v>
      </c>
      <c r="C38" s="18" t="s">
        <v>3561</v>
      </c>
    </row>
    <row r="39" spans="1:3">
      <c r="A39" s="18" t="s">
        <v>24</v>
      </c>
      <c r="B39" s="18" t="s">
        <v>1412</v>
      </c>
      <c r="C39" s="18" t="s">
        <v>3562</v>
      </c>
    </row>
    <row r="40" spans="1:3">
      <c r="A40" s="18" t="s">
        <v>24</v>
      </c>
      <c r="B40" s="18" t="s">
        <v>1415</v>
      </c>
      <c r="C40" s="18" t="s">
        <v>3563</v>
      </c>
    </row>
    <row r="41" spans="1:3">
      <c r="A41" s="18" t="s">
        <v>24</v>
      </c>
      <c r="B41" s="18" t="s">
        <v>1417</v>
      </c>
      <c r="C41" s="18" t="s">
        <v>3564</v>
      </c>
    </row>
    <row r="42" spans="1:3">
      <c r="A42" s="18" t="s">
        <v>24</v>
      </c>
      <c r="B42" s="18" t="s">
        <v>1419</v>
      </c>
      <c r="C42" s="18" t="s">
        <v>3565</v>
      </c>
    </row>
    <row r="43" spans="1:3">
      <c r="A43" s="18" t="s">
        <v>24</v>
      </c>
      <c r="B43" s="18" t="s">
        <v>1422</v>
      </c>
      <c r="C43" s="18" t="s">
        <v>3566</v>
      </c>
    </row>
    <row r="44" spans="1:3">
      <c r="A44" s="18" t="s">
        <v>24</v>
      </c>
      <c r="B44" s="18" t="s">
        <v>1425</v>
      </c>
      <c r="C44" s="18" t="s">
        <v>3567</v>
      </c>
    </row>
    <row r="45" spans="1:3">
      <c r="A45" s="18" t="s">
        <v>24</v>
      </c>
      <c r="B45" s="18" t="s">
        <v>1427</v>
      </c>
      <c r="C45" s="18" t="s">
        <v>3568</v>
      </c>
    </row>
    <row r="46" spans="1:3">
      <c r="A46" s="18" t="s">
        <v>24</v>
      </c>
      <c r="B46" s="18" t="s">
        <v>1429</v>
      </c>
      <c r="C46" s="18" t="s">
        <v>3569</v>
      </c>
    </row>
    <row r="47" spans="1:3">
      <c r="A47" s="18" t="s">
        <v>24</v>
      </c>
      <c r="B47" s="18" t="s">
        <v>1432</v>
      </c>
      <c r="C47" s="18" t="s">
        <v>3570</v>
      </c>
    </row>
    <row r="48" spans="1:3">
      <c r="A48" s="18" t="s">
        <v>24</v>
      </c>
      <c r="B48" s="18" t="s">
        <v>1435</v>
      </c>
      <c r="C48" s="18" t="s">
        <v>3571</v>
      </c>
    </row>
    <row r="49" spans="1:3">
      <c r="A49" s="18" t="s">
        <v>24</v>
      </c>
      <c r="B49" s="18" t="s">
        <v>1437</v>
      </c>
      <c r="C49" s="18" t="s">
        <v>3572</v>
      </c>
    </row>
    <row r="50" spans="1:3">
      <c r="A50" s="18" t="s">
        <v>24</v>
      </c>
      <c r="B50" s="18" t="s">
        <v>1439</v>
      </c>
      <c r="C50" s="18" t="s">
        <v>3573</v>
      </c>
    </row>
    <row r="51" spans="1:3">
      <c r="A51" s="18" t="s">
        <v>24</v>
      </c>
      <c r="B51" s="18" t="s">
        <v>1442</v>
      </c>
      <c r="C51" s="18" t="s">
        <v>3574</v>
      </c>
    </row>
    <row r="52" spans="1:3">
      <c r="A52" s="18" t="s">
        <v>24</v>
      </c>
      <c r="B52" s="18" t="s">
        <v>1445</v>
      </c>
      <c r="C52" s="18" t="s">
        <v>3575</v>
      </c>
    </row>
    <row r="53" spans="1:3">
      <c r="A53" s="18" t="s">
        <v>24</v>
      </c>
      <c r="B53" s="18" t="s">
        <v>1447</v>
      </c>
      <c r="C53" s="18" t="s">
        <v>3576</v>
      </c>
    </row>
    <row r="54" spans="1:3">
      <c r="A54" s="18" t="s">
        <v>24</v>
      </c>
      <c r="B54" s="18" t="s">
        <v>1449</v>
      </c>
      <c r="C54" s="18" t="s">
        <v>3577</v>
      </c>
    </row>
    <row r="55" spans="1:3">
      <c r="A55" s="18" t="s">
        <v>24</v>
      </c>
      <c r="B55" s="18" t="s">
        <v>1452</v>
      </c>
      <c r="C55" s="18" t="s">
        <v>3578</v>
      </c>
    </row>
    <row r="56" spans="1:3">
      <c r="A56" s="18" t="s">
        <v>24</v>
      </c>
      <c r="B56" s="18" t="s">
        <v>1455</v>
      </c>
      <c r="C56" s="18" t="s">
        <v>3579</v>
      </c>
    </row>
    <row r="57" spans="1:3">
      <c r="A57" s="18" t="s">
        <v>24</v>
      </c>
      <c r="B57" s="18" t="s">
        <v>1458</v>
      </c>
      <c r="C57" s="18" t="s">
        <v>3580</v>
      </c>
    </row>
    <row r="58" spans="1:3">
      <c r="A58" s="18" t="s">
        <v>24</v>
      </c>
      <c r="B58" s="18" t="s">
        <v>1461</v>
      </c>
      <c r="C58" s="18" t="s">
        <v>3581</v>
      </c>
    </row>
    <row r="59" spans="1:3">
      <c r="A59" s="18" t="s">
        <v>24</v>
      </c>
      <c r="B59" s="18" t="s">
        <v>1464</v>
      </c>
      <c r="C59" s="18" t="s">
        <v>3582</v>
      </c>
    </row>
    <row r="60" spans="1:3">
      <c r="A60" s="18" t="s">
        <v>24</v>
      </c>
      <c r="B60" s="18" t="s">
        <v>1467</v>
      </c>
      <c r="C60" s="18" t="s">
        <v>3583</v>
      </c>
    </row>
    <row r="61" spans="1:3">
      <c r="A61" s="18" t="s">
        <v>24</v>
      </c>
      <c r="B61" s="18" t="s">
        <v>1470</v>
      </c>
      <c r="C61" s="18" t="s">
        <v>3584</v>
      </c>
    </row>
    <row r="62" spans="1:3">
      <c r="A62" s="18" t="s">
        <v>24</v>
      </c>
      <c r="B62" s="18" t="s">
        <v>1473</v>
      </c>
      <c r="C62" s="18" t="s">
        <v>3585</v>
      </c>
    </row>
    <row r="63" spans="1:3">
      <c r="A63" s="18" t="s">
        <v>24</v>
      </c>
      <c r="B63" s="18" t="s">
        <v>1477</v>
      </c>
      <c r="C63" s="18" t="s">
        <v>3586</v>
      </c>
    </row>
    <row r="64" spans="1:3">
      <c r="A64" s="18" t="s">
        <v>24</v>
      </c>
      <c r="B64" s="18" t="s">
        <v>1481</v>
      </c>
      <c r="C64" s="18" t="s">
        <v>3587</v>
      </c>
    </row>
    <row r="65" spans="1:3">
      <c r="A65" s="18" t="s">
        <v>24</v>
      </c>
      <c r="B65" s="18" t="s">
        <v>1485</v>
      </c>
      <c r="C65" s="18" t="s">
        <v>3588</v>
      </c>
    </row>
    <row r="66" spans="1:3">
      <c r="A66" s="18" t="s">
        <v>24</v>
      </c>
      <c r="B66" s="18" t="s">
        <v>1489</v>
      </c>
      <c r="C66" s="18" t="s">
        <v>3589</v>
      </c>
    </row>
    <row r="67" spans="1:3">
      <c r="A67" s="18" t="s">
        <v>24</v>
      </c>
      <c r="B67" s="18" t="s">
        <v>1490</v>
      </c>
      <c r="C67" s="18" t="s">
        <v>3590</v>
      </c>
    </row>
    <row r="68" spans="1:3">
      <c r="A68" s="18" t="s">
        <v>24</v>
      </c>
      <c r="B68" s="18" t="s">
        <v>1494</v>
      </c>
      <c r="C68" s="18" t="s">
        <v>3591</v>
      </c>
    </row>
    <row r="69" spans="1:3">
      <c r="A69" s="18" t="s">
        <v>24</v>
      </c>
      <c r="B69" s="18" t="s">
        <v>1497</v>
      </c>
      <c r="C69" s="18" t="s">
        <v>3592</v>
      </c>
    </row>
    <row r="70" spans="1:3">
      <c r="A70" s="18" t="s">
        <v>24</v>
      </c>
      <c r="B70" s="18" t="s">
        <v>1498</v>
      </c>
      <c r="C70" s="18" t="s">
        <v>3593</v>
      </c>
    </row>
    <row r="71" spans="1:3">
      <c r="A71" s="18" t="s">
        <v>24</v>
      </c>
      <c r="B71" s="18" t="s">
        <v>1499</v>
      </c>
      <c r="C71" s="18" t="s">
        <v>3594</v>
      </c>
    </row>
    <row r="72" spans="1:3">
      <c r="A72" s="18" t="s">
        <v>24</v>
      </c>
      <c r="B72" s="18" t="s">
        <v>1500</v>
      </c>
      <c r="C72" s="18" t="s">
        <v>3595</v>
      </c>
    </row>
    <row r="73" spans="1:3">
      <c r="A73" s="18" t="s">
        <v>24</v>
      </c>
      <c r="B73" s="18" t="s">
        <v>1501</v>
      </c>
      <c r="C73" s="18" t="s">
        <v>3596</v>
      </c>
    </row>
    <row r="74" spans="1:3">
      <c r="A74" s="18" t="s">
        <v>24</v>
      </c>
      <c r="B74" s="18" t="s">
        <v>1502</v>
      </c>
      <c r="C74" s="18" t="s">
        <v>3597</v>
      </c>
    </row>
    <row r="75" spans="1:3">
      <c r="A75" s="18" t="s">
        <v>24</v>
      </c>
      <c r="B75" s="18" t="s">
        <v>1503</v>
      </c>
      <c r="C75" s="18" t="s">
        <v>3598</v>
      </c>
    </row>
    <row r="76" spans="1:3">
      <c r="A76" s="18" t="s">
        <v>24</v>
      </c>
      <c r="B76" s="18" t="s">
        <v>1504</v>
      </c>
      <c r="C76" s="18" t="s">
        <v>3599</v>
      </c>
    </row>
    <row r="77" spans="1:3">
      <c r="A77" s="18" t="s">
        <v>24</v>
      </c>
      <c r="B77" s="18" t="s">
        <v>1505</v>
      </c>
      <c r="C77" s="18" t="s">
        <v>3600</v>
      </c>
    </row>
    <row r="78" spans="1:3">
      <c r="A78" s="18" t="s">
        <v>24</v>
      </c>
      <c r="B78" s="18" t="s">
        <v>1507</v>
      </c>
      <c r="C78" s="18" t="s">
        <v>3601</v>
      </c>
    </row>
    <row r="79" spans="1:3">
      <c r="A79" s="18" t="s">
        <v>24</v>
      </c>
      <c r="B79" s="18" t="s">
        <v>1508</v>
      </c>
      <c r="C79" s="18"/>
    </row>
    <row r="80" spans="1:3">
      <c r="A80" s="18" t="s">
        <v>24</v>
      </c>
      <c r="B80" s="18" t="s">
        <v>1510</v>
      </c>
      <c r="C80" s="18" t="s">
        <v>3602</v>
      </c>
    </row>
    <row r="81" spans="1:3">
      <c r="A81" s="18" t="s">
        <v>24</v>
      </c>
      <c r="B81" s="18" t="s">
        <v>1515</v>
      </c>
      <c r="C81" s="18"/>
    </row>
    <row r="82" spans="1:3">
      <c r="A82" s="18" t="s">
        <v>24</v>
      </c>
      <c r="B82" s="18" t="s">
        <v>1517</v>
      </c>
      <c r="C82" s="18" t="s">
        <v>3603</v>
      </c>
    </row>
    <row r="83" spans="1:3">
      <c r="A83" s="18" t="s">
        <v>24</v>
      </c>
      <c r="B83" s="18" t="s">
        <v>1522</v>
      </c>
      <c r="C83" s="18"/>
    </row>
    <row r="84" spans="1:3">
      <c r="A84" s="18" t="s">
        <v>24</v>
      </c>
      <c r="B84" s="18" t="s">
        <v>1524</v>
      </c>
      <c r="C84" s="18" t="s">
        <v>3604</v>
      </c>
    </row>
    <row r="85" spans="1:3">
      <c r="A85" s="18" t="s">
        <v>24</v>
      </c>
      <c r="B85" s="18" t="s">
        <v>1529</v>
      </c>
      <c r="C85" s="18" t="s">
        <v>3605</v>
      </c>
    </row>
    <row r="86" spans="1:3">
      <c r="A86" s="18" t="s">
        <v>24</v>
      </c>
      <c r="B86" s="18" t="s">
        <v>1533</v>
      </c>
      <c r="C86" s="18" t="s">
        <v>3606</v>
      </c>
    </row>
    <row r="87" spans="1:3">
      <c r="A87" s="18" t="s">
        <v>24</v>
      </c>
      <c r="B87" s="18" t="s">
        <v>1537</v>
      </c>
      <c r="C87" s="18"/>
    </row>
    <row r="88" spans="1:3">
      <c r="A88" s="18" t="s">
        <v>24</v>
      </c>
      <c r="B88" s="18" t="s">
        <v>1539</v>
      </c>
      <c r="C88" s="18" t="s">
        <v>3607</v>
      </c>
    </row>
    <row r="89" spans="1:3">
      <c r="A89" s="18" t="s">
        <v>24</v>
      </c>
      <c r="B89" s="18" t="s">
        <v>1543</v>
      </c>
      <c r="C89" s="18" t="s">
        <v>3608</v>
      </c>
    </row>
    <row r="90" spans="1:3">
      <c r="A90" s="18" t="s">
        <v>24</v>
      </c>
      <c r="B90" s="18" t="s">
        <v>1548</v>
      </c>
      <c r="C90" s="18" t="s">
        <v>3609</v>
      </c>
    </row>
    <row r="91" spans="1:3">
      <c r="A91" s="18" t="s">
        <v>24</v>
      </c>
      <c r="B91" s="18" t="s">
        <v>1551</v>
      </c>
      <c r="C91" s="18" t="s">
        <v>3610</v>
      </c>
    </row>
    <row r="92" spans="1:3">
      <c r="A92" s="18" t="s">
        <v>24</v>
      </c>
      <c r="B92" s="18" t="s">
        <v>65</v>
      </c>
      <c r="C92" s="18" t="s">
        <v>3611</v>
      </c>
    </row>
    <row r="93" spans="1:3">
      <c r="A93" s="18" t="s">
        <v>24</v>
      </c>
      <c r="B93" s="18" t="s">
        <v>1556</v>
      </c>
      <c r="C93" s="18" t="s">
        <v>3612</v>
      </c>
    </row>
    <row r="94" spans="1:3">
      <c r="A94" s="18" t="s">
        <v>24</v>
      </c>
      <c r="B94" s="18" t="s">
        <v>1559</v>
      </c>
      <c r="C94" s="18" t="s">
        <v>3613</v>
      </c>
    </row>
    <row r="95" spans="1:3">
      <c r="A95" s="18" t="s">
        <v>24</v>
      </c>
      <c r="B95" s="18" t="s">
        <v>1563</v>
      </c>
      <c r="C95" s="18" t="s">
        <v>3614</v>
      </c>
    </row>
    <row r="96" spans="1:3">
      <c r="A96" s="18" t="s">
        <v>24</v>
      </c>
      <c r="B96" s="18" t="s">
        <v>1566</v>
      </c>
      <c r="C96" s="18" t="s">
        <v>3615</v>
      </c>
    </row>
    <row r="97" spans="1:3">
      <c r="A97" s="18" t="s">
        <v>24</v>
      </c>
      <c r="B97" s="18" t="s">
        <v>68</v>
      </c>
      <c r="C97" s="18" t="s">
        <v>3616</v>
      </c>
    </row>
    <row r="98" spans="1:3">
      <c r="A98" s="18" t="s">
        <v>24</v>
      </c>
      <c r="B98" s="18" t="s">
        <v>1574</v>
      </c>
      <c r="C98" s="18" t="s">
        <v>3617</v>
      </c>
    </row>
    <row r="99" spans="1:3">
      <c r="A99" s="18" t="s">
        <v>24</v>
      </c>
      <c r="B99" s="18" t="s">
        <v>1578</v>
      </c>
      <c r="C99" s="18" t="s">
        <v>3618</v>
      </c>
    </row>
    <row r="100" spans="1:3">
      <c r="A100" s="18" t="s">
        <v>24</v>
      </c>
      <c r="B100" s="18" t="s">
        <v>1582</v>
      </c>
      <c r="C100" s="18" t="s">
        <v>3619</v>
      </c>
    </row>
    <row r="101" spans="1:3">
      <c r="A101" s="18" t="s">
        <v>24</v>
      </c>
      <c r="B101" s="18" t="s">
        <v>1585</v>
      </c>
      <c r="C101" s="18" t="s">
        <v>3620</v>
      </c>
    </row>
    <row r="102" spans="1:3">
      <c r="A102" s="18" t="s">
        <v>24</v>
      </c>
      <c r="B102" s="18" t="s">
        <v>3621</v>
      </c>
      <c r="C102" s="18" t="s">
        <v>3621</v>
      </c>
    </row>
    <row r="103" spans="1:3">
      <c r="A103" s="18" t="s">
        <v>24</v>
      </c>
      <c r="B103" s="18" t="s">
        <v>3622</v>
      </c>
      <c r="C103" s="18" t="s">
        <v>3622</v>
      </c>
    </row>
    <row r="104" spans="1:3">
      <c r="A104" s="18" t="s">
        <v>24</v>
      </c>
      <c r="B104" s="18" t="s">
        <v>1590</v>
      </c>
      <c r="C104" s="18" t="s">
        <v>3623</v>
      </c>
    </row>
    <row r="105" spans="1:3">
      <c r="A105" s="18" t="s">
        <v>24</v>
      </c>
      <c r="B105" s="18" t="s">
        <v>1592</v>
      </c>
      <c r="C105" s="18" t="s">
        <v>3624</v>
      </c>
    </row>
    <row r="106" spans="1:3">
      <c r="A106" s="18" t="s">
        <v>24</v>
      </c>
      <c r="B106" s="18" t="s">
        <v>1594</v>
      </c>
      <c r="C106" s="18" t="s">
        <v>3625</v>
      </c>
    </row>
    <row r="107" spans="1:3">
      <c r="A107" s="18" t="s">
        <v>24</v>
      </c>
      <c r="B107" s="18" t="s">
        <v>1596</v>
      </c>
      <c r="C107" s="18" t="s">
        <v>3626</v>
      </c>
    </row>
    <row r="108" spans="1:3">
      <c r="A108" s="18" t="s">
        <v>24</v>
      </c>
      <c r="B108" s="18" t="s">
        <v>1598</v>
      </c>
      <c r="C108" s="18" t="s">
        <v>3627</v>
      </c>
    </row>
    <row r="109" spans="1:3">
      <c r="A109" s="18" t="s">
        <v>24</v>
      </c>
      <c r="B109" s="18" t="s">
        <v>1600</v>
      </c>
      <c r="C109" s="18" t="s">
        <v>3628</v>
      </c>
    </row>
    <row r="110" spans="1:3">
      <c r="A110" s="18" t="s">
        <v>24</v>
      </c>
      <c r="B110" s="18" t="s">
        <v>1602</v>
      </c>
      <c r="C110" s="18" t="s">
        <v>3629</v>
      </c>
    </row>
    <row r="111" spans="1:3">
      <c r="A111" s="18" t="s">
        <v>24</v>
      </c>
      <c r="B111" s="18" t="s">
        <v>1604</v>
      </c>
      <c r="C111" s="18" t="s">
        <v>3630</v>
      </c>
    </row>
    <row r="112" spans="1:3">
      <c r="A112" s="18" t="s">
        <v>24</v>
      </c>
      <c r="B112" s="18" t="s">
        <v>1606</v>
      </c>
      <c r="C112" s="18" t="s">
        <v>3631</v>
      </c>
    </row>
    <row r="113" spans="1:3">
      <c r="A113" s="18" t="s">
        <v>24</v>
      </c>
      <c r="B113" s="18" t="s">
        <v>1608</v>
      </c>
      <c r="C113" s="18" t="s">
        <v>3632</v>
      </c>
    </row>
    <row r="114" spans="1:3">
      <c r="A114" s="18" t="s">
        <v>24</v>
      </c>
      <c r="B114" s="18" t="s">
        <v>1610</v>
      </c>
      <c r="C114" s="18" t="s">
        <v>3633</v>
      </c>
    </row>
    <row r="115" spans="1:3">
      <c r="A115" s="18" t="s">
        <v>24</v>
      </c>
      <c r="B115" s="18" t="s">
        <v>1612</v>
      </c>
      <c r="C115" s="18" t="s">
        <v>3634</v>
      </c>
    </row>
    <row r="116" spans="1:3">
      <c r="A116" s="18" t="s">
        <v>24</v>
      </c>
      <c r="B116" s="18" t="s">
        <v>1614</v>
      </c>
      <c r="C116" s="18" t="s">
        <v>3635</v>
      </c>
    </row>
    <row r="117" spans="1:3">
      <c r="A117" s="18" t="s">
        <v>24</v>
      </c>
      <c r="B117" s="18" t="s">
        <v>1616</v>
      </c>
      <c r="C117" s="18" t="s">
        <v>3636</v>
      </c>
    </row>
    <row r="118" spans="1:3">
      <c r="A118" s="18" t="s">
        <v>24</v>
      </c>
      <c r="B118" s="18" t="s">
        <v>1618</v>
      </c>
      <c r="C118" s="18" t="s">
        <v>3637</v>
      </c>
    </row>
    <row r="119" spans="1:3">
      <c r="A119" s="18" t="s">
        <v>24</v>
      </c>
      <c r="B119" s="18" t="s">
        <v>1620</v>
      </c>
      <c r="C119" s="18" t="s">
        <v>3638</v>
      </c>
    </row>
    <row r="120" spans="1:3">
      <c r="A120" s="18" t="s">
        <v>24</v>
      </c>
      <c r="B120" s="18" t="s">
        <v>1622</v>
      </c>
      <c r="C120" s="18" t="s">
        <v>3639</v>
      </c>
    </row>
    <row r="121" spans="1:3">
      <c r="A121" s="18" t="s">
        <v>24</v>
      </c>
      <c r="B121" s="18" t="s">
        <v>1624</v>
      </c>
      <c r="C121" s="18" t="s">
        <v>3640</v>
      </c>
    </row>
    <row r="122" spans="1:3">
      <c r="A122" s="18" t="s">
        <v>24</v>
      </c>
      <c r="B122" s="18" t="s">
        <v>1626</v>
      </c>
      <c r="C122" s="18" t="s">
        <v>3641</v>
      </c>
    </row>
    <row r="123" spans="1:3">
      <c r="A123" s="18" t="s">
        <v>24</v>
      </c>
      <c r="B123" s="18" t="s">
        <v>1628</v>
      </c>
      <c r="C123" s="18" t="s">
        <v>3642</v>
      </c>
    </row>
    <row r="124" spans="1:3">
      <c r="A124" s="18" t="s">
        <v>24</v>
      </c>
      <c r="B124" s="18" t="s">
        <v>1630</v>
      </c>
      <c r="C124" s="18" t="s">
        <v>3643</v>
      </c>
    </row>
    <row r="125" spans="1:3">
      <c r="A125" s="18" t="s">
        <v>24</v>
      </c>
      <c r="B125" s="18" t="s">
        <v>1632</v>
      </c>
      <c r="C125" s="18" t="s">
        <v>3644</v>
      </c>
    </row>
    <row r="126" spans="1:3">
      <c r="A126" s="18" t="s">
        <v>24</v>
      </c>
      <c r="B126" s="18" t="s">
        <v>1634</v>
      </c>
      <c r="C126" s="18" t="s">
        <v>3645</v>
      </c>
    </row>
    <row r="127" spans="1:3">
      <c r="A127" s="18" t="s">
        <v>24</v>
      </c>
      <c r="B127" s="18" t="s">
        <v>1636</v>
      </c>
      <c r="C127" s="18" t="s">
        <v>3646</v>
      </c>
    </row>
    <row r="128" spans="1:3">
      <c r="A128" s="18" t="s">
        <v>24</v>
      </c>
      <c r="B128" s="18" t="s">
        <v>1638</v>
      </c>
      <c r="C128" s="18" t="s">
        <v>3647</v>
      </c>
    </row>
    <row r="129" spans="1:3">
      <c r="A129" s="18" t="s">
        <v>24</v>
      </c>
      <c r="B129" s="18" t="s">
        <v>1640</v>
      </c>
      <c r="C129" s="18" t="s">
        <v>3648</v>
      </c>
    </row>
    <row r="130" spans="1:3">
      <c r="A130" s="18" t="s">
        <v>24</v>
      </c>
      <c r="B130" s="18" t="s">
        <v>1642</v>
      </c>
      <c r="C130" s="18" t="s">
        <v>3649</v>
      </c>
    </row>
    <row r="131" spans="1:3">
      <c r="A131" s="18" t="s">
        <v>24</v>
      </c>
      <c r="B131" s="18" t="s">
        <v>1644</v>
      </c>
      <c r="C131" s="18" t="s">
        <v>3650</v>
      </c>
    </row>
    <row r="132" spans="1:3">
      <c r="A132" s="18" t="s">
        <v>24</v>
      </c>
      <c r="B132" s="18" t="s">
        <v>1646</v>
      </c>
      <c r="C132" s="18" t="s">
        <v>3651</v>
      </c>
    </row>
    <row r="133" spans="1:3">
      <c r="A133" s="18" t="s">
        <v>24</v>
      </c>
      <c r="B133" s="18" t="s">
        <v>1648</v>
      </c>
      <c r="C133" s="18" t="s">
        <v>3652</v>
      </c>
    </row>
    <row r="134" spans="1:3">
      <c r="A134" s="18" t="s">
        <v>24</v>
      </c>
      <c r="B134" s="18" t="s">
        <v>1650</v>
      </c>
      <c r="C134" s="18" t="s">
        <v>3653</v>
      </c>
    </row>
    <row r="135" spans="1:3">
      <c r="A135" s="18" t="s">
        <v>24</v>
      </c>
      <c r="B135" s="18" t="s">
        <v>1652</v>
      </c>
      <c r="C135" s="18" t="s">
        <v>3654</v>
      </c>
    </row>
    <row r="136" spans="1:3">
      <c r="A136" s="18" t="s">
        <v>24</v>
      </c>
      <c r="B136" s="18" t="s">
        <v>1656</v>
      </c>
      <c r="C136" s="18" t="s">
        <v>3655</v>
      </c>
    </row>
    <row r="137" spans="1:3">
      <c r="A137" s="18" t="s">
        <v>24</v>
      </c>
      <c r="B137" s="18" t="s">
        <v>1662</v>
      </c>
      <c r="C137" s="18" t="s">
        <v>3656</v>
      </c>
    </row>
    <row r="138" spans="1:3">
      <c r="A138" s="18" t="s">
        <v>24</v>
      </c>
      <c r="B138" s="18" t="s">
        <v>1666</v>
      </c>
      <c r="C138" s="18" t="s">
        <v>3657</v>
      </c>
    </row>
    <row r="139" spans="1:3">
      <c r="A139" s="18" t="s">
        <v>24</v>
      </c>
      <c r="B139" s="18" t="s">
        <v>63</v>
      </c>
      <c r="C139" s="18" t="s">
        <v>3658</v>
      </c>
    </row>
    <row r="140" spans="1:3">
      <c r="A140" s="18" t="s">
        <v>24</v>
      </c>
      <c r="B140" s="18" t="s">
        <v>1673</v>
      </c>
      <c r="C140" s="18" t="s">
        <v>3659</v>
      </c>
    </row>
    <row r="141" spans="1:3">
      <c r="A141" s="18" t="s">
        <v>24</v>
      </c>
      <c r="B141" s="18" t="s">
        <v>1680</v>
      </c>
      <c r="C141" s="18" t="s">
        <v>3526</v>
      </c>
    </row>
    <row r="142" spans="1:3">
      <c r="A142" s="18" t="s">
        <v>24</v>
      </c>
      <c r="B142" s="18" t="s">
        <v>1684</v>
      </c>
      <c r="C142" s="18" t="s">
        <v>3660</v>
      </c>
    </row>
    <row r="143" spans="1:3">
      <c r="A143" s="18" t="s">
        <v>24</v>
      </c>
      <c r="B143" s="18" t="s">
        <v>1690</v>
      </c>
      <c r="C143" s="18" t="s">
        <v>3661</v>
      </c>
    </row>
    <row r="144" spans="1:3">
      <c r="A144" s="18" t="s">
        <v>24</v>
      </c>
      <c r="B144" s="18" t="s">
        <v>1695</v>
      </c>
      <c r="C144" s="18" t="s">
        <v>3662</v>
      </c>
    </row>
    <row r="145" spans="1:3">
      <c r="A145" s="18" t="s">
        <v>24</v>
      </c>
      <c r="B145" s="18" t="s">
        <v>1708</v>
      </c>
      <c r="C145" s="18" t="s">
        <v>3663</v>
      </c>
    </row>
    <row r="146" spans="1:3">
      <c r="A146" s="18" t="s">
        <v>24</v>
      </c>
      <c r="B146" s="18" t="s">
        <v>1711</v>
      </c>
      <c r="C146" s="18" t="s">
        <v>3664</v>
      </c>
    </row>
    <row r="147" spans="1:3">
      <c r="A147" s="18" t="s">
        <v>24</v>
      </c>
      <c r="B147" s="18" t="s">
        <v>1716</v>
      </c>
      <c r="C147" s="18" t="s">
        <v>1716</v>
      </c>
    </row>
    <row r="148" spans="1:3">
      <c r="A148" s="18" t="s">
        <v>24</v>
      </c>
      <c r="B148" s="18" t="s">
        <v>1721</v>
      </c>
      <c r="C148" s="18" t="s">
        <v>3665</v>
      </c>
    </row>
    <row r="149" spans="1:3">
      <c r="A149" s="18" t="s">
        <v>24</v>
      </c>
      <c r="B149" s="18" t="s">
        <v>1727</v>
      </c>
      <c r="C149" s="18" t="s">
        <v>3666</v>
      </c>
    </row>
    <row r="150" spans="1:3">
      <c r="A150" s="18" t="s">
        <v>24</v>
      </c>
      <c r="B150" s="18" t="s">
        <v>1732</v>
      </c>
      <c r="C150" s="18" t="s">
        <v>3667</v>
      </c>
    </row>
    <row r="151" spans="1:3">
      <c r="A151" s="18" t="s">
        <v>24</v>
      </c>
      <c r="B151" s="18" t="s">
        <v>1738</v>
      </c>
      <c r="C151" s="18" t="s">
        <v>3668</v>
      </c>
    </row>
    <row r="152" spans="1:3">
      <c r="A152" s="18" t="s">
        <v>24</v>
      </c>
      <c r="B152" s="18" t="s">
        <v>1699</v>
      </c>
      <c r="C152" s="18" t="s">
        <v>3669</v>
      </c>
    </row>
    <row r="153" spans="1:3">
      <c r="A153" s="18" t="s">
        <v>24</v>
      </c>
      <c r="B153" s="18" t="s">
        <v>1742</v>
      </c>
      <c r="C153" s="18" t="s">
        <v>3670</v>
      </c>
    </row>
    <row r="154" spans="1:3">
      <c r="A154" s="18" t="s">
        <v>24</v>
      </c>
      <c r="B154" s="18" t="s">
        <v>1746</v>
      </c>
      <c r="C154" s="18" t="s">
        <v>3671</v>
      </c>
    </row>
    <row r="155" spans="1:3">
      <c r="A155" s="18" t="s">
        <v>24</v>
      </c>
      <c r="B155" s="18" t="s">
        <v>1749</v>
      </c>
      <c r="C155" s="18" t="s">
        <v>3672</v>
      </c>
    </row>
    <row r="156" spans="1:3">
      <c r="A156" s="18" t="s">
        <v>24</v>
      </c>
      <c r="B156" s="18" t="s">
        <v>1752</v>
      </c>
      <c r="C156" s="18" t="s">
        <v>3673</v>
      </c>
    </row>
    <row r="157" spans="1:3">
      <c r="A157" s="18" t="s">
        <v>24</v>
      </c>
      <c r="B157" s="18" t="s">
        <v>1756</v>
      </c>
      <c r="C157" s="18" t="s">
        <v>3674</v>
      </c>
    </row>
    <row r="158" spans="1:3">
      <c r="A158" s="18" t="s">
        <v>24</v>
      </c>
      <c r="B158" s="18" t="s">
        <v>1759</v>
      </c>
      <c r="C158" s="18" t="s">
        <v>3675</v>
      </c>
    </row>
    <row r="159" spans="1:3">
      <c r="A159" s="18" t="s">
        <v>24</v>
      </c>
      <c r="B159" s="18" t="s">
        <v>1762</v>
      </c>
      <c r="C159" s="18" t="s">
        <v>3676</v>
      </c>
    </row>
    <row r="160" spans="1:3">
      <c r="A160" s="18" t="s">
        <v>24</v>
      </c>
      <c r="B160" s="18" t="s">
        <v>1766</v>
      </c>
      <c r="C160" s="18" t="s">
        <v>3677</v>
      </c>
    </row>
    <row r="161" spans="1:3">
      <c r="A161" s="18" t="s">
        <v>24</v>
      </c>
      <c r="B161" s="18" t="s">
        <v>1769</v>
      </c>
      <c r="C161" s="18" t="s">
        <v>3678</v>
      </c>
    </row>
    <row r="162" spans="1:3">
      <c r="A162" s="18" t="s">
        <v>24</v>
      </c>
      <c r="B162" s="18" t="s">
        <v>1772</v>
      </c>
      <c r="C162" s="18" t="s">
        <v>3679</v>
      </c>
    </row>
    <row r="163" spans="1:3">
      <c r="A163" s="18" t="s">
        <v>24</v>
      </c>
      <c r="B163" s="18" t="s">
        <v>1775</v>
      </c>
      <c r="C163" s="18" t="s">
        <v>3680</v>
      </c>
    </row>
    <row r="164" spans="1:3">
      <c r="A164" s="18" t="s">
        <v>24</v>
      </c>
      <c r="B164" s="18" t="s">
        <v>1778</v>
      </c>
      <c r="C164" s="18" t="s">
        <v>3681</v>
      </c>
    </row>
    <row r="165" spans="1:3">
      <c r="A165" s="18" t="s">
        <v>24</v>
      </c>
      <c r="B165" s="18" t="s">
        <v>1781</v>
      </c>
      <c r="C165" s="18" t="s">
        <v>3682</v>
      </c>
    </row>
    <row r="166" spans="1:3">
      <c r="A166" s="18" t="s">
        <v>24</v>
      </c>
      <c r="B166" s="18" t="s">
        <v>1784</v>
      </c>
      <c r="C166" s="18" t="s">
        <v>3683</v>
      </c>
    </row>
    <row r="167" spans="1:3">
      <c r="A167" s="18" t="s">
        <v>24</v>
      </c>
      <c r="B167" s="18" t="s">
        <v>1787</v>
      </c>
      <c r="C167" s="18" t="s">
        <v>3684</v>
      </c>
    </row>
    <row r="168" spans="1:3">
      <c r="A168" s="18" t="s">
        <v>24</v>
      </c>
      <c r="B168" s="18" t="s">
        <v>1790</v>
      </c>
      <c r="C168" s="18" t="s">
        <v>3685</v>
      </c>
    </row>
    <row r="169" spans="1:3">
      <c r="A169" s="18" t="s">
        <v>24</v>
      </c>
      <c r="B169" s="18" t="s">
        <v>1793</v>
      </c>
      <c r="C169" s="18" t="s">
        <v>3686</v>
      </c>
    </row>
    <row r="170" spans="1:3">
      <c r="A170" s="18" t="s">
        <v>24</v>
      </c>
      <c r="B170" s="18" t="s">
        <v>1796</v>
      </c>
      <c r="C170" s="18" t="s">
        <v>3687</v>
      </c>
    </row>
    <row r="171" spans="1:3">
      <c r="A171" s="18" t="s">
        <v>24</v>
      </c>
      <c r="B171" s="18" t="s">
        <v>1799</v>
      </c>
      <c r="C171" s="18" t="s">
        <v>3688</v>
      </c>
    </row>
    <row r="172" spans="1:3">
      <c r="A172" s="18" t="s">
        <v>24</v>
      </c>
      <c r="B172" s="18" t="s">
        <v>1802</v>
      </c>
      <c r="C172" s="18" t="s">
        <v>3689</v>
      </c>
    </row>
    <row r="173" spans="1:3">
      <c r="A173" s="18" t="s">
        <v>24</v>
      </c>
      <c r="B173" s="18" t="s">
        <v>1805</v>
      </c>
      <c r="C173" s="18" t="s">
        <v>3690</v>
      </c>
    </row>
    <row r="174" spans="1:3">
      <c r="A174" s="18" t="s">
        <v>24</v>
      </c>
      <c r="B174" s="18" t="s">
        <v>1808</v>
      </c>
      <c r="C174" s="18" t="s">
        <v>3691</v>
      </c>
    </row>
    <row r="175" spans="1:3">
      <c r="A175" s="18" t="s">
        <v>24</v>
      </c>
      <c r="B175" s="18" t="s">
        <v>1811</v>
      </c>
      <c r="C175" s="18" t="s">
        <v>3692</v>
      </c>
    </row>
    <row r="176" spans="1:3">
      <c r="A176" s="18" t="s">
        <v>24</v>
      </c>
      <c r="B176" s="18" t="s">
        <v>1814</v>
      </c>
      <c r="C176" s="18" t="s">
        <v>3693</v>
      </c>
    </row>
    <row r="177" spans="1:3">
      <c r="A177" s="18" t="s">
        <v>24</v>
      </c>
      <c r="B177" s="18" t="s">
        <v>1817</v>
      </c>
      <c r="C177" s="18" t="s">
        <v>3694</v>
      </c>
    </row>
    <row r="178" spans="1:3">
      <c r="A178" s="18" t="s">
        <v>24</v>
      </c>
      <c r="B178" s="18" t="s">
        <v>1819</v>
      </c>
      <c r="C178" s="18" t="s">
        <v>3695</v>
      </c>
    </row>
    <row r="179" spans="1:3">
      <c r="A179" s="18" t="s">
        <v>24</v>
      </c>
      <c r="B179" s="18" t="s">
        <v>1822</v>
      </c>
      <c r="C179" s="18" t="s">
        <v>3696</v>
      </c>
    </row>
    <row r="180" spans="1:3">
      <c r="A180" s="18" t="s">
        <v>24</v>
      </c>
      <c r="B180" s="18" t="s">
        <v>1825</v>
      </c>
      <c r="C180" s="18" t="s">
        <v>3697</v>
      </c>
    </row>
    <row r="181" spans="1:3">
      <c r="A181" s="18" t="s">
        <v>24</v>
      </c>
      <c r="B181" s="18" t="s">
        <v>1832</v>
      </c>
      <c r="C181" s="18" t="s">
        <v>3698</v>
      </c>
    </row>
    <row r="182" spans="1:3">
      <c r="A182" s="18" t="s">
        <v>24</v>
      </c>
      <c r="B182" s="18" t="s">
        <v>1835</v>
      </c>
      <c r="C182" s="18" t="s">
        <v>3699</v>
      </c>
    </row>
    <row r="183" spans="1:3">
      <c r="A183" s="18" t="s">
        <v>24</v>
      </c>
      <c r="B183" s="18" t="s">
        <v>1838</v>
      </c>
      <c r="C183" s="18" t="s">
        <v>3700</v>
      </c>
    </row>
    <row r="184" spans="1:3">
      <c r="A184" s="18" t="s">
        <v>24</v>
      </c>
      <c r="B184" s="18" t="s">
        <v>1841</v>
      </c>
      <c r="C184" s="18" t="s">
        <v>3701</v>
      </c>
    </row>
    <row r="185" spans="1:3">
      <c r="A185" s="18" t="s">
        <v>24</v>
      </c>
      <c r="B185" s="18" t="s">
        <v>1846</v>
      </c>
      <c r="C185" s="18" t="s">
        <v>3702</v>
      </c>
    </row>
    <row r="186" spans="1:3">
      <c r="A186" s="18" t="s">
        <v>24</v>
      </c>
      <c r="B186" s="18" t="s">
        <v>1849</v>
      </c>
      <c r="C186" s="18" t="s">
        <v>3703</v>
      </c>
    </row>
    <row r="187" spans="1:3">
      <c r="A187" s="18" t="s">
        <v>24</v>
      </c>
      <c r="B187" s="18" t="s">
        <v>1851</v>
      </c>
      <c r="C187" s="18" t="s">
        <v>1851</v>
      </c>
    </row>
    <row r="188" spans="1:3">
      <c r="A188" s="18" t="s">
        <v>24</v>
      </c>
      <c r="B188" s="18" t="s">
        <v>1852</v>
      </c>
      <c r="C188" s="18" t="s">
        <v>1852</v>
      </c>
    </row>
    <row r="189" spans="1:3">
      <c r="A189" s="18" t="s">
        <v>24</v>
      </c>
      <c r="B189" s="18" t="s">
        <v>1854</v>
      </c>
      <c r="C189" s="18" t="s">
        <v>3704</v>
      </c>
    </row>
    <row r="190" spans="1:3">
      <c r="A190" s="18" t="s">
        <v>24</v>
      </c>
      <c r="B190" s="18" t="s">
        <v>1857</v>
      </c>
      <c r="C190" s="18" t="s">
        <v>3705</v>
      </c>
    </row>
    <row r="191" spans="1:3">
      <c r="A191" s="18" t="s">
        <v>24</v>
      </c>
      <c r="B191" s="18" t="s">
        <v>1861</v>
      </c>
      <c r="C191" s="18" t="s">
        <v>3706</v>
      </c>
    </row>
    <row r="192" spans="1:3">
      <c r="A192" s="18" t="s">
        <v>24</v>
      </c>
      <c r="B192" s="18" t="s">
        <v>1863</v>
      </c>
      <c r="C192" s="18" t="s">
        <v>3707</v>
      </c>
    </row>
    <row r="193" spans="1:3">
      <c r="A193" s="18" t="s">
        <v>24</v>
      </c>
      <c r="B193" s="18" t="s">
        <v>1866</v>
      </c>
      <c r="C193" s="18" t="s">
        <v>3708</v>
      </c>
    </row>
    <row r="194" spans="1:3">
      <c r="A194" s="18" t="s">
        <v>24</v>
      </c>
      <c r="B194" s="18" t="s">
        <v>1870</v>
      </c>
      <c r="C194" s="18" t="s">
        <v>3709</v>
      </c>
    </row>
    <row r="195" spans="1:3">
      <c r="A195" s="18" t="s">
        <v>24</v>
      </c>
      <c r="B195" s="18" t="s">
        <v>1873</v>
      </c>
      <c r="C195" s="18" t="s">
        <v>3710</v>
      </c>
    </row>
    <row r="196" spans="1:3">
      <c r="A196" s="18" t="s">
        <v>24</v>
      </c>
      <c r="B196" s="18" t="s">
        <v>1876</v>
      </c>
      <c r="C196" s="18" t="s">
        <v>3711</v>
      </c>
    </row>
    <row r="197" spans="1:3">
      <c r="A197" s="18" t="s">
        <v>24</v>
      </c>
      <c r="B197" s="18" t="s">
        <v>1879</v>
      </c>
      <c r="C197" s="18" t="s">
        <v>3712</v>
      </c>
    </row>
    <row r="198" spans="1:3">
      <c r="A198" s="18" t="s">
        <v>24</v>
      </c>
      <c r="B198" s="18" t="s">
        <v>1881</v>
      </c>
      <c r="C198" s="18" t="s">
        <v>3713</v>
      </c>
    </row>
    <row r="199" spans="1:3">
      <c r="A199" s="18" t="s">
        <v>24</v>
      </c>
      <c r="B199" s="18" t="s">
        <v>1883</v>
      </c>
      <c r="C199" s="18" t="s">
        <v>3714</v>
      </c>
    </row>
    <row r="200" spans="1:3">
      <c r="A200" s="18" t="s">
        <v>24</v>
      </c>
      <c r="B200" s="18" t="s">
        <v>1886</v>
      </c>
      <c r="C200" s="18" t="s">
        <v>3715</v>
      </c>
    </row>
    <row r="201" spans="1:3">
      <c r="A201" s="18" t="s">
        <v>24</v>
      </c>
      <c r="B201" s="18" t="s">
        <v>1890</v>
      </c>
      <c r="C201" s="18" t="s">
        <v>3716</v>
      </c>
    </row>
    <row r="202" spans="1:3">
      <c r="A202" s="18" t="s">
        <v>24</v>
      </c>
      <c r="B202" s="18" t="s">
        <v>1893</v>
      </c>
      <c r="C202" s="18" t="s">
        <v>3717</v>
      </c>
    </row>
    <row r="203" spans="1:3">
      <c r="A203" s="18" t="s">
        <v>24</v>
      </c>
      <c r="B203" s="18" t="s">
        <v>1896</v>
      </c>
      <c r="C203" s="18" t="s">
        <v>3718</v>
      </c>
    </row>
    <row r="204" spans="1:3">
      <c r="A204" s="18" t="s">
        <v>24</v>
      </c>
      <c r="B204" s="18" t="s">
        <v>1898</v>
      </c>
      <c r="C204" s="18" t="s">
        <v>3719</v>
      </c>
    </row>
    <row r="205" spans="1:3">
      <c r="A205" s="18" t="s">
        <v>24</v>
      </c>
      <c r="B205" s="18" t="s">
        <v>1901</v>
      </c>
      <c r="C205" s="18" t="s">
        <v>3720</v>
      </c>
    </row>
    <row r="206" spans="1:3">
      <c r="A206" s="18" t="s">
        <v>24</v>
      </c>
      <c r="B206" s="18" t="s">
        <v>1904</v>
      </c>
      <c r="C206" s="18" t="s">
        <v>3721</v>
      </c>
    </row>
    <row r="207" spans="1:3">
      <c r="A207" s="18" t="s">
        <v>24</v>
      </c>
      <c r="B207" s="18" t="s">
        <v>1906</v>
      </c>
      <c r="C207" s="18" t="s">
        <v>3722</v>
      </c>
    </row>
    <row r="208" spans="1:3">
      <c r="A208" s="18" t="s">
        <v>24</v>
      </c>
      <c r="B208" s="18" t="s">
        <v>1909</v>
      </c>
      <c r="C208" s="18" t="s">
        <v>3723</v>
      </c>
    </row>
    <row r="209" spans="1:3">
      <c r="A209" s="18" t="s">
        <v>24</v>
      </c>
      <c r="B209" s="18" t="s">
        <v>1911</v>
      </c>
      <c r="C209" s="18" t="s">
        <v>3724</v>
      </c>
    </row>
    <row r="210" spans="1:3">
      <c r="A210" s="18" t="s">
        <v>24</v>
      </c>
      <c r="B210" s="18" t="s">
        <v>1914</v>
      </c>
      <c r="C210" s="18" t="s">
        <v>3725</v>
      </c>
    </row>
    <row r="211" spans="1:3">
      <c r="A211" s="18" t="s">
        <v>24</v>
      </c>
      <c r="B211" s="18" t="s">
        <v>1917</v>
      </c>
      <c r="C211" s="18" t="s">
        <v>3726</v>
      </c>
    </row>
    <row r="212" spans="1:3">
      <c r="A212" s="18" t="s">
        <v>24</v>
      </c>
      <c r="B212" s="18" t="s">
        <v>1937</v>
      </c>
      <c r="C212" s="18"/>
    </row>
    <row r="213" spans="1:3">
      <c r="A213" s="18" t="s">
        <v>24</v>
      </c>
      <c r="B213" s="18" t="s">
        <v>1940</v>
      </c>
      <c r="C213" s="18"/>
    </row>
    <row r="214" spans="1:3">
      <c r="A214" s="18" t="s">
        <v>24</v>
      </c>
      <c r="B214" s="18" t="s">
        <v>1941</v>
      </c>
      <c r="C214" s="18" t="s">
        <v>3727</v>
      </c>
    </row>
    <row r="215" spans="1:3">
      <c r="A215" s="18" t="s">
        <v>24</v>
      </c>
      <c r="B215" s="18" t="s">
        <v>1944</v>
      </c>
      <c r="C215" s="18" t="s">
        <v>3728</v>
      </c>
    </row>
    <row r="216" spans="1:3">
      <c r="A216" s="18" t="s">
        <v>24</v>
      </c>
      <c r="B216" s="18" t="s">
        <v>1947</v>
      </c>
      <c r="C216" s="18" t="s">
        <v>3729</v>
      </c>
    </row>
    <row r="217" spans="1:3">
      <c r="A217" s="18" t="s">
        <v>24</v>
      </c>
      <c r="B217" s="18" t="s">
        <v>1949</v>
      </c>
      <c r="C217" s="18" t="s">
        <v>3730</v>
      </c>
    </row>
    <row r="218" spans="1:3">
      <c r="A218" s="18" t="s">
        <v>24</v>
      </c>
      <c r="B218" s="18" t="s">
        <v>1957</v>
      </c>
      <c r="C218" s="18" t="s">
        <v>3731</v>
      </c>
    </row>
    <row r="219" spans="1:3">
      <c r="A219" s="18" t="s">
        <v>24</v>
      </c>
      <c r="B219" s="18" t="s">
        <v>1959</v>
      </c>
      <c r="C219" s="18"/>
    </row>
    <row r="220" spans="1:3">
      <c r="A220" s="18" t="s">
        <v>24</v>
      </c>
      <c r="B220" s="18" t="s">
        <v>1961</v>
      </c>
      <c r="C220" s="18" t="s">
        <v>3732</v>
      </c>
    </row>
    <row r="221" spans="1:3">
      <c r="A221" s="18" t="s">
        <v>24</v>
      </c>
      <c r="B221" s="18" t="s">
        <v>1964</v>
      </c>
      <c r="C221" s="18" t="s">
        <v>3733</v>
      </c>
    </row>
    <row r="222" spans="1:3">
      <c r="A222" s="18" t="s">
        <v>24</v>
      </c>
      <c r="B222" s="18" t="s">
        <v>1967</v>
      </c>
      <c r="C222" s="18" t="s">
        <v>3734</v>
      </c>
    </row>
    <row r="223" spans="1:3">
      <c r="A223" s="18" t="s">
        <v>24</v>
      </c>
      <c r="B223" s="18" t="s">
        <v>1969</v>
      </c>
      <c r="C223" s="18" t="s">
        <v>3735</v>
      </c>
    </row>
    <row r="224" spans="1:3">
      <c r="A224" s="18" t="s">
        <v>24</v>
      </c>
      <c r="B224" s="18" t="s">
        <v>1971</v>
      </c>
      <c r="C224" s="18" t="s">
        <v>3736</v>
      </c>
    </row>
    <row r="225" spans="1:3">
      <c r="A225" s="18" t="s">
        <v>24</v>
      </c>
      <c r="B225" s="18" t="s">
        <v>1974</v>
      </c>
      <c r="C225" s="18" t="s">
        <v>3737</v>
      </c>
    </row>
    <row r="226" spans="1:3">
      <c r="A226" s="18" t="s">
        <v>24</v>
      </c>
      <c r="B226" s="18" t="s">
        <v>1977</v>
      </c>
      <c r="C226" s="18" t="s">
        <v>3738</v>
      </c>
    </row>
    <row r="227" spans="1:3">
      <c r="A227" s="18" t="s">
        <v>24</v>
      </c>
      <c r="B227" s="18" t="s">
        <v>1979</v>
      </c>
      <c r="C227" s="18" t="s">
        <v>3739</v>
      </c>
    </row>
    <row r="228" spans="1:3">
      <c r="A228" s="18" t="s">
        <v>24</v>
      </c>
      <c r="B228" s="18" t="s">
        <v>1982</v>
      </c>
      <c r="C228" s="18" t="s">
        <v>3740</v>
      </c>
    </row>
    <row r="229" spans="1:3">
      <c r="A229" s="18" t="s">
        <v>24</v>
      </c>
      <c r="B229" s="18" t="s">
        <v>1984</v>
      </c>
      <c r="C229" s="18" t="s">
        <v>3741</v>
      </c>
    </row>
    <row r="230" spans="1:3">
      <c r="A230" s="18" t="s">
        <v>24</v>
      </c>
      <c r="B230" s="18" t="s">
        <v>1987</v>
      </c>
      <c r="C230" s="18" t="s">
        <v>3742</v>
      </c>
    </row>
    <row r="231" spans="1:3">
      <c r="A231" s="18" t="s">
        <v>24</v>
      </c>
      <c r="B231" s="18" t="s">
        <v>1990</v>
      </c>
      <c r="C231" s="18" t="s">
        <v>3743</v>
      </c>
    </row>
    <row r="232" spans="1:3">
      <c r="A232" s="18" t="s">
        <v>24</v>
      </c>
      <c r="B232" s="18" t="s">
        <v>1992</v>
      </c>
      <c r="C232" s="18" t="s">
        <v>3744</v>
      </c>
    </row>
    <row r="233" spans="1:3">
      <c r="A233" s="18" t="s">
        <v>24</v>
      </c>
      <c r="B233" s="18" t="s">
        <v>1997</v>
      </c>
      <c r="C233" s="18" t="s">
        <v>3745</v>
      </c>
    </row>
    <row r="234" spans="1:3">
      <c r="A234" s="18" t="s">
        <v>24</v>
      </c>
      <c r="B234" s="18" t="s">
        <v>2001</v>
      </c>
      <c r="C234" s="18" t="s">
        <v>3746</v>
      </c>
    </row>
    <row r="235" spans="1:3">
      <c r="A235" s="18" t="s">
        <v>24</v>
      </c>
      <c r="B235" s="18" t="s">
        <v>2005</v>
      </c>
      <c r="C235" s="18" t="s">
        <v>3747</v>
      </c>
    </row>
    <row r="236" spans="1:3">
      <c r="A236" s="18" t="s">
        <v>24</v>
      </c>
      <c r="B236" s="18" t="s">
        <v>2007</v>
      </c>
      <c r="C236" s="18" t="s">
        <v>3748</v>
      </c>
    </row>
    <row r="237" spans="1:3">
      <c r="A237" s="18" t="s">
        <v>24</v>
      </c>
      <c r="B237" s="18" t="s">
        <v>2010</v>
      </c>
      <c r="C237" s="18" t="s">
        <v>3612</v>
      </c>
    </row>
    <row r="238" spans="1:3">
      <c r="A238" s="18" t="s">
        <v>24</v>
      </c>
      <c r="B238" s="18" t="s">
        <v>2011</v>
      </c>
      <c r="C238" s="18" t="s">
        <v>3749</v>
      </c>
    </row>
    <row r="239" spans="1:3">
      <c r="A239" s="18" t="s">
        <v>24</v>
      </c>
      <c r="B239" s="18" t="s">
        <v>2013</v>
      </c>
      <c r="C239" s="18" t="s">
        <v>3750</v>
      </c>
    </row>
    <row r="240" spans="1:3">
      <c r="A240" s="18" t="s">
        <v>24</v>
      </c>
      <c r="B240" s="18" t="s">
        <v>2020</v>
      </c>
      <c r="C240" s="18" t="s">
        <v>3751</v>
      </c>
    </row>
    <row r="241" spans="1:3">
      <c r="A241" s="18" t="s">
        <v>24</v>
      </c>
      <c r="B241" s="18" t="s">
        <v>2023</v>
      </c>
      <c r="C241" s="18" t="s">
        <v>3752</v>
      </c>
    </row>
    <row r="242" spans="1:3">
      <c r="A242" s="18" t="s">
        <v>24</v>
      </c>
      <c r="B242" s="18" t="s">
        <v>2027</v>
      </c>
      <c r="C242" s="18" t="s">
        <v>3753</v>
      </c>
    </row>
    <row r="243" spans="1:3">
      <c r="A243" s="18" t="s">
        <v>24</v>
      </c>
      <c r="B243" s="18" t="s">
        <v>2030</v>
      </c>
      <c r="C243" s="18" t="s">
        <v>3754</v>
      </c>
    </row>
    <row r="244" spans="1:3">
      <c r="A244" s="18" t="s">
        <v>24</v>
      </c>
      <c r="B244" s="18" t="s">
        <v>2033</v>
      </c>
      <c r="C244" s="18" t="s">
        <v>3755</v>
      </c>
    </row>
    <row r="245" spans="1:3">
      <c r="A245" s="18" t="s">
        <v>24</v>
      </c>
      <c r="B245" s="18" t="s">
        <v>2036</v>
      </c>
      <c r="C245" s="18" t="s">
        <v>3756</v>
      </c>
    </row>
    <row r="246" spans="1:3">
      <c r="A246" s="18" t="s">
        <v>24</v>
      </c>
      <c r="B246" s="18" t="s">
        <v>2041</v>
      </c>
      <c r="C246" s="18" t="s">
        <v>3757</v>
      </c>
    </row>
    <row r="247" spans="1:3">
      <c r="A247" s="18" t="s">
        <v>24</v>
      </c>
      <c r="B247" s="18" t="s">
        <v>2044</v>
      </c>
      <c r="C247" s="18" t="s">
        <v>3758</v>
      </c>
    </row>
    <row r="248" spans="1:3">
      <c r="A248" s="18" t="s">
        <v>24</v>
      </c>
      <c r="B248" s="18" t="s">
        <v>2048</v>
      </c>
      <c r="C248" s="18" t="s">
        <v>3759</v>
      </c>
    </row>
    <row r="249" spans="1:3">
      <c r="A249" s="18" t="s">
        <v>24</v>
      </c>
      <c r="B249" s="18" t="s">
        <v>2051</v>
      </c>
      <c r="C249" s="18" t="s">
        <v>3760</v>
      </c>
    </row>
    <row r="250" spans="1:3">
      <c r="A250" s="18" t="s">
        <v>24</v>
      </c>
      <c r="B250" s="18" t="s">
        <v>2053</v>
      </c>
      <c r="C250" s="18" t="s">
        <v>3761</v>
      </c>
    </row>
    <row r="251" spans="1:3">
      <c r="A251" s="18" t="s">
        <v>24</v>
      </c>
      <c r="B251" s="18" t="s">
        <v>2057</v>
      </c>
      <c r="C251" s="18" t="s">
        <v>3762</v>
      </c>
    </row>
    <row r="252" spans="1:3">
      <c r="A252" s="18" t="s">
        <v>24</v>
      </c>
      <c r="B252" s="18" t="s">
        <v>2059</v>
      </c>
      <c r="C252" s="18" t="s">
        <v>3763</v>
      </c>
    </row>
    <row r="253" spans="1:3">
      <c r="A253" s="18" t="s">
        <v>24</v>
      </c>
      <c r="B253" s="18" t="s">
        <v>2062</v>
      </c>
      <c r="C253" s="18" t="s">
        <v>3764</v>
      </c>
    </row>
    <row r="254" spans="1:3">
      <c r="A254" s="18" t="s">
        <v>24</v>
      </c>
      <c r="B254" s="18" t="s">
        <v>2064</v>
      </c>
      <c r="C254" s="18" t="s">
        <v>3765</v>
      </c>
    </row>
    <row r="255" spans="1:3">
      <c r="A255" s="18" t="s">
        <v>24</v>
      </c>
      <c r="B255" s="18" t="s">
        <v>2066</v>
      </c>
      <c r="C255" s="18" t="s">
        <v>3766</v>
      </c>
    </row>
    <row r="256" spans="1:3">
      <c r="A256" s="18" t="s">
        <v>24</v>
      </c>
      <c r="B256" s="18" t="s">
        <v>2067</v>
      </c>
      <c r="C256" s="18" t="s">
        <v>3767</v>
      </c>
    </row>
    <row r="257" spans="1:3">
      <c r="A257" s="18" t="s">
        <v>24</v>
      </c>
      <c r="B257" s="18" t="s">
        <v>2070</v>
      </c>
      <c r="C257" s="18" t="s">
        <v>3768</v>
      </c>
    </row>
    <row r="258" spans="1:3">
      <c r="A258" s="18" t="s">
        <v>24</v>
      </c>
      <c r="B258" s="18" t="s">
        <v>2073</v>
      </c>
      <c r="C258" s="18"/>
    </row>
    <row r="259" spans="1:3">
      <c r="A259" s="18" t="s">
        <v>24</v>
      </c>
      <c r="B259" s="18" t="s">
        <v>2077</v>
      </c>
      <c r="C259" s="18" t="s">
        <v>3769</v>
      </c>
    </row>
    <row r="260" spans="1:3">
      <c r="A260" s="18" t="s">
        <v>24</v>
      </c>
      <c r="B260" s="18" t="s">
        <v>2079</v>
      </c>
      <c r="C260" s="18" t="s">
        <v>3673</v>
      </c>
    </row>
    <row r="261" spans="1:3">
      <c r="A261" s="18" t="s">
        <v>24</v>
      </c>
      <c r="B261" s="18" t="s">
        <v>2080</v>
      </c>
      <c r="C261" s="18" t="s">
        <v>3770</v>
      </c>
    </row>
    <row r="262" spans="1:3">
      <c r="A262" s="18" t="s">
        <v>24</v>
      </c>
      <c r="B262" s="18" t="s">
        <v>31</v>
      </c>
      <c r="C262" s="18" t="s">
        <v>3771</v>
      </c>
    </row>
    <row r="263" spans="1:3">
      <c r="A263" s="18" t="s">
        <v>24</v>
      </c>
      <c r="B263" s="18" t="s">
        <v>2084</v>
      </c>
      <c r="C263" s="18" t="s">
        <v>3772</v>
      </c>
    </row>
    <row r="264" spans="1:3">
      <c r="A264" s="18" t="s">
        <v>24</v>
      </c>
      <c r="B264" s="18" t="s">
        <v>2087</v>
      </c>
      <c r="C264" s="18" t="s">
        <v>3773</v>
      </c>
    </row>
    <row r="265" spans="1:3">
      <c r="A265" s="18" t="s">
        <v>24</v>
      </c>
      <c r="B265" s="18" t="s">
        <v>2089</v>
      </c>
      <c r="C265" s="18" t="s">
        <v>3774</v>
      </c>
    </row>
    <row r="266" spans="1:3">
      <c r="A266" s="18" t="s">
        <v>24</v>
      </c>
      <c r="B266" s="18" t="s">
        <v>2091</v>
      </c>
      <c r="C266" s="18" t="s">
        <v>3775</v>
      </c>
    </row>
    <row r="267" spans="1:3">
      <c r="A267" s="18" t="s">
        <v>24</v>
      </c>
      <c r="B267" s="18" t="s">
        <v>2094</v>
      </c>
      <c r="C267" s="18" t="s">
        <v>3776</v>
      </c>
    </row>
    <row r="268" spans="1:3">
      <c r="A268" s="18" t="s">
        <v>24</v>
      </c>
      <c r="B268" s="18" t="s">
        <v>2095</v>
      </c>
      <c r="C268" s="18" t="s">
        <v>2095</v>
      </c>
    </row>
    <row r="269" spans="1:3">
      <c r="A269" s="18" t="s">
        <v>24</v>
      </c>
      <c r="B269" s="18" t="s">
        <v>2096</v>
      </c>
      <c r="C269" s="18" t="s">
        <v>3777</v>
      </c>
    </row>
    <row r="270" spans="1:3">
      <c r="A270" s="18" t="s">
        <v>24</v>
      </c>
      <c r="B270" s="18" t="s">
        <v>2101</v>
      </c>
      <c r="C270" s="18" t="s">
        <v>3778</v>
      </c>
    </row>
    <row r="271" spans="1:3">
      <c r="A271" s="18" t="s">
        <v>24</v>
      </c>
      <c r="B271" s="18" t="s">
        <v>2107</v>
      </c>
      <c r="C271" s="18" t="s">
        <v>3779</v>
      </c>
    </row>
    <row r="272" spans="1:3">
      <c r="A272" s="18" t="s">
        <v>24</v>
      </c>
      <c r="B272" s="18" t="s">
        <v>2109</v>
      </c>
      <c r="C272" s="18" t="s">
        <v>3780</v>
      </c>
    </row>
    <row r="273" spans="1:3">
      <c r="A273" s="18" t="s">
        <v>24</v>
      </c>
      <c r="B273" s="18" t="s">
        <v>2113</v>
      </c>
      <c r="C273" s="18" t="s">
        <v>3781</v>
      </c>
    </row>
    <row r="274" spans="1:3">
      <c r="A274" s="18" t="s">
        <v>24</v>
      </c>
      <c r="B274" s="18" t="s">
        <v>2114</v>
      </c>
      <c r="C274" s="18" t="s">
        <v>3782</v>
      </c>
    </row>
    <row r="275" spans="1:3">
      <c r="A275" s="18" t="s">
        <v>24</v>
      </c>
      <c r="B275" s="18" t="s">
        <v>25</v>
      </c>
      <c r="C275" s="18"/>
    </row>
    <row r="276" spans="1:3">
      <c r="A276" s="18" t="s">
        <v>24</v>
      </c>
      <c r="B276" s="18" t="s">
        <v>2117</v>
      </c>
      <c r="C276" s="18" t="s">
        <v>3783</v>
      </c>
    </row>
    <row r="277" spans="1:3">
      <c r="A277" s="18" t="s">
        <v>24</v>
      </c>
      <c r="B277" s="18" t="s">
        <v>2119</v>
      </c>
      <c r="C277" s="18" t="s">
        <v>3784</v>
      </c>
    </row>
    <row r="278" spans="1:3">
      <c r="A278" s="18" t="s">
        <v>24</v>
      </c>
      <c r="B278" s="18" t="s">
        <v>2121</v>
      </c>
      <c r="C278" s="18" t="s">
        <v>3785</v>
      </c>
    </row>
    <row r="279" spans="1:3">
      <c r="A279" s="18" t="s">
        <v>24</v>
      </c>
      <c r="B279" s="18" t="s">
        <v>2122</v>
      </c>
      <c r="C279" s="18" t="s">
        <v>3786</v>
      </c>
    </row>
    <row r="280" spans="1:3">
      <c r="A280" s="18" t="s">
        <v>24</v>
      </c>
      <c r="B280" s="18" t="s">
        <v>2124</v>
      </c>
      <c r="C280" s="18" t="s">
        <v>3787</v>
      </c>
    </row>
    <row r="281" spans="1:3">
      <c r="A281" s="18" t="s">
        <v>24</v>
      </c>
      <c r="B281" s="18" t="s">
        <v>2125</v>
      </c>
      <c r="C281" s="18" t="s">
        <v>3788</v>
      </c>
    </row>
    <row r="282" spans="1:3">
      <c r="A282" s="18" t="s">
        <v>24</v>
      </c>
      <c r="B282" s="18" t="s">
        <v>2128</v>
      </c>
      <c r="C282" s="18" t="s">
        <v>3789</v>
      </c>
    </row>
    <row r="283" spans="1:3">
      <c r="A283" s="18" t="s">
        <v>24</v>
      </c>
      <c r="B283" s="18" t="s">
        <v>2131</v>
      </c>
      <c r="C283" s="18" t="s">
        <v>3790</v>
      </c>
    </row>
    <row r="284" spans="1:3">
      <c r="A284" s="18" t="s">
        <v>24</v>
      </c>
      <c r="B284" s="18" t="s">
        <v>2133</v>
      </c>
      <c r="C284" s="18" t="s">
        <v>3791</v>
      </c>
    </row>
    <row r="285" spans="1:3">
      <c r="A285" s="18" t="s">
        <v>24</v>
      </c>
      <c r="B285" s="18" t="s">
        <v>2135</v>
      </c>
      <c r="C285" s="18" t="s">
        <v>3792</v>
      </c>
    </row>
    <row r="286" spans="1:3">
      <c r="A286" s="18" t="s">
        <v>24</v>
      </c>
      <c r="B286" s="18" t="s">
        <v>2137</v>
      </c>
      <c r="C286" s="18" t="s">
        <v>3793</v>
      </c>
    </row>
    <row r="287" spans="1:3">
      <c r="A287" s="18" t="s">
        <v>24</v>
      </c>
      <c r="B287" s="18" t="s">
        <v>2139</v>
      </c>
      <c r="C287" s="18" t="s">
        <v>3794</v>
      </c>
    </row>
    <row r="288" spans="1:3">
      <c r="A288" s="18" t="s">
        <v>24</v>
      </c>
      <c r="B288" s="18" t="s">
        <v>2142</v>
      </c>
      <c r="C288" s="18" t="s">
        <v>3795</v>
      </c>
    </row>
    <row r="289" spans="1:3">
      <c r="A289" s="18" t="s">
        <v>24</v>
      </c>
      <c r="B289" s="18" t="s">
        <v>2145</v>
      </c>
      <c r="C289" s="18" t="s">
        <v>3796</v>
      </c>
    </row>
    <row r="290" spans="1:3">
      <c r="A290" s="18" t="s">
        <v>24</v>
      </c>
      <c r="B290" s="18" t="s">
        <v>2148</v>
      </c>
      <c r="C290" s="18" t="s">
        <v>3797</v>
      </c>
    </row>
    <row r="291" spans="1:3">
      <c r="A291" s="18" t="s">
        <v>24</v>
      </c>
      <c r="B291" s="18" t="s">
        <v>2152</v>
      </c>
      <c r="C291" s="18" t="s">
        <v>3798</v>
      </c>
    </row>
    <row r="292" spans="1:3">
      <c r="A292" s="18" t="s">
        <v>24</v>
      </c>
      <c r="B292" s="18" t="s">
        <v>2156</v>
      </c>
      <c r="C292" s="18" t="s">
        <v>3799</v>
      </c>
    </row>
    <row r="293" spans="1:3">
      <c r="A293" s="18" t="s">
        <v>24</v>
      </c>
      <c r="B293" s="18" t="s">
        <v>2158</v>
      </c>
      <c r="C293" s="18" t="s">
        <v>3800</v>
      </c>
    </row>
    <row r="294" spans="1:3">
      <c r="A294" s="18" t="s">
        <v>24</v>
      </c>
      <c r="B294" s="18" t="s">
        <v>2161</v>
      </c>
      <c r="C294" s="18" t="s">
        <v>3801</v>
      </c>
    </row>
    <row r="295" spans="1:3">
      <c r="A295" s="18" t="s">
        <v>24</v>
      </c>
      <c r="B295" s="18" t="s">
        <v>2163</v>
      </c>
      <c r="C295" s="18" t="s">
        <v>3802</v>
      </c>
    </row>
    <row r="296" spans="1:3">
      <c r="A296" s="18" t="s">
        <v>24</v>
      </c>
      <c r="B296" s="18" t="s">
        <v>2165</v>
      </c>
      <c r="C296" s="18" t="s">
        <v>3803</v>
      </c>
    </row>
    <row r="297" spans="1:3">
      <c r="A297" s="18" t="s">
        <v>24</v>
      </c>
      <c r="B297" s="18" t="s">
        <v>2167</v>
      </c>
      <c r="C297" s="18" t="s">
        <v>3804</v>
      </c>
    </row>
    <row r="298" spans="1:3">
      <c r="A298" s="18" t="s">
        <v>24</v>
      </c>
      <c r="B298" s="18" t="s">
        <v>2169</v>
      </c>
      <c r="C298" s="18" t="s">
        <v>3805</v>
      </c>
    </row>
    <row r="299" spans="1:3">
      <c r="A299" s="18" t="s">
        <v>24</v>
      </c>
      <c r="B299" s="18" t="s">
        <v>2171</v>
      </c>
      <c r="C299" s="18" t="s">
        <v>3806</v>
      </c>
    </row>
    <row r="300" spans="1:3">
      <c r="A300" s="18" t="s">
        <v>24</v>
      </c>
      <c r="B300" s="18" t="s">
        <v>2173</v>
      </c>
      <c r="C300" s="18" t="s">
        <v>3807</v>
      </c>
    </row>
    <row r="301" spans="1:3">
      <c r="A301" s="18" t="s">
        <v>24</v>
      </c>
      <c r="B301" s="18" t="s">
        <v>2175</v>
      </c>
      <c r="C301" s="18" t="s">
        <v>3808</v>
      </c>
    </row>
    <row r="302" spans="1:3">
      <c r="A302" s="18" t="s">
        <v>24</v>
      </c>
      <c r="B302" s="18" t="s">
        <v>2176</v>
      </c>
      <c r="C302" s="18" t="s">
        <v>3809</v>
      </c>
    </row>
    <row r="303" spans="1:3">
      <c r="A303" s="18" t="s">
        <v>24</v>
      </c>
      <c r="B303" s="18" t="s">
        <v>2178</v>
      </c>
      <c r="C303" s="18" t="s">
        <v>3810</v>
      </c>
    </row>
    <row r="304" spans="1:3">
      <c r="A304" s="18" t="s">
        <v>24</v>
      </c>
      <c r="B304" s="18" t="s">
        <v>2181</v>
      </c>
      <c r="C304" s="18" t="s">
        <v>3811</v>
      </c>
    </row>
    <row r="305" spans="1:3">
      <c r="A305" s="18" t="s">
        <v>24</v>
      </c>
      <c r="B305" s="18" t="s">
        <v>2183</v>
      </c>
      <c r="C305" s="18" t="s">
        <v>3812</v>
      </c>
    </row>
    <row r="306" spans="1:3">
      <c r="A306" s="18" t="s">
        <v>24</v>
      </c>
      <c r="B306" s="18" t="s">
        <v>2184</v>
      </c>
      <c r="C306" s="18" t="s">
        <v>3813</v>
      </c>
    </row>
    <row r="307" spans="1:3">
      <c r="A307" s="18" t="s">
        <v>24</v>
      </c>
      <c r="B307" s="18" t="s">
        <v>2185</v>
      </c>
      <c r="C307" s="18" t="s">
        <v>3814</v>
      </c>
    </row>
    <row r="308" spans="1:3">
      <c r="A308" s="18" t="s">
        <v>24</v>
      </c>
      <c r="B308" s="18" t="s">
        <v>2186</v>
      </c>
      <c r="C308" s="18" t="s">
        <v>3815</v>
      </c>
    </row>
    <row r="309" spans="1:3">
      <c r="A309" s="18" t="s">
        <v>24</v>
      </c>
      <c r="B309" s="18" t="s">
        <v>2188</v>
      </c>
      <c r="C309" s="18" t="s">
        <v>3816</v>
      </c>
    </row>
    <row r="310" spans="1:3">
      <c r="A310" s="18" t="s">
        <v>24</v>
      </c>
      <c r="B310" s="18" t="s">
        <v>2189</v>
      </c>
      <c r="C310" s="18" t="s">
        <v>3817</v>
      </c>
    </row>
    <row r="311" spans="1:3">
      <c r="A311" s="18" t="s">
        <v>24</v>
      </c>
      <c r="B311" s="18" t="s">
        <v>2190</v>
      </c>
      <c r="C311" s="18" t="s">
        <v>3818</v>
      </c>
    </row>
    <row r="312" spans="1:3">
      <c r="A312" s="18" t="s">
        <v>24</v>
      </c>
      <c r="B312" s="18" t="s">
        <v>2191</v>
      </c>
      <c r="C312" s="18" t="s">
        <v>3819</v>
      </c>
    </row>
    <row r="313" spans="1:3">
      <c r="A313" s="18" t="s">
        <v>24</v>
      </c>
      <c r="B313" s="18" t="s">
        <v>2192</v>
      </c>
      <c r="C313" s="18" t="s">
        <v>3820</v>
      </c>
    </row>
    <row r="314" spans="1:3">
      <c r="A314" s="18" t="s">
        <v>24</v>
      </c>
      <c r="B314" s="18" t="s">
        <v>2193</v>
      </c>
      <c r="C314" s="18" t="s">
        <v>3821</v>
      </c>
    </row>
    <row r="315" spans="1:3">
      <c r="A315" s="18" t="s">
        <v>24</v>
      </c>
      <c r="B315" s="18" t="s">
        <v>2194</v>
      </c>
      <c r="C315" s="18" t="s">
        <v>3822</v>
      </c>
    </row>
    <row r="316" spans="1:3">
      <c r="A316" s="18" t="s">
        <v>24</v>
      </c>
      <c r="B316" s="18" t="s">
        <v>2195</v>
      </c>
      <c r="C316" s="18" t="s">
        <v>3823</v>
      </c>
    </row>
    <row r="317" spans="1:3">
      <c r="A317" s="18" t="s">
        <v>24</v>
      </c>
      <c r="B317" s="18" t="s">
        <v>2196</v>
      </c>
      <c r="C317" s="18" t="s">
        <v>3824</v>
      </c>
    </row>
    <row r="318" spans="1:3">
      <c r="A318" s="18" t="s">
        <v>24</v>
      </c>
      <c r="B318" s="18" t="s">
        <v>2197</v>
      </c>
      <c r="C318" s="18" t="s">
        <v>3825</v>
      </c>
    </row>
    <row r="319" spans="1:3">
      <c r="A319" s="18" t="s">
        <v>24</v>
      </c>
      <c r="B319" s="18" t="s">
        <v>2198</v>
      </c>
      <c r="C319" s="18" t="s">
        <v>3826</v>
      </c>
    </row>
    <row r="320" spans="1:3">
      <c r="A320" s="18" t="s">
        <v>24</v>
      </c>
      <c r="B320" s="18" t="s">
        <v>2199</v>
      </c>
      <c r="C320" s="18" t="s">
        <v>3827</v>
      </c>
    </row>
    <row r="321" spans="1:3">
      <c r="A321" s="18" t="s">
        <v>24</v>
      </c>
      <c r="B321" s="18" t="s">
        <v>2201</v>
      </c>
      <c r="C321" s="18" t="s">
        <v>3828</v>
      </c>
    </row>
    <row r="322" spans="1:3">
      <c r="A322" s="18" t="s">
        <v>24</v>
      </c>
      <c r="B322" s="18" t="s">
        <v>2202</v>
      </c>
      <c r="C322" s="18"/>
    </row>
    <row r="323" spans="1:3">
      <c r="A323" s="18" t="s">
        <v>24</v>
      </c>
      <c r="B323" s="18" t="s">
        <v>2205</v>
      </c>
      <c r="C323" s="18" t="s">
        <v>3829</v>
      </c>
    </row>
    <row r="324" spans="1:3">
      <c r="A324" s="18" t="s">
        <v>24</v>
      </c>
      <c r="B324" s="18" t="s">
        <v>2210</v>
      </c>
      <c r="C324" s="18" t="s">
        <v>3830</v>
      </c>
    </row>
    <row r="325" spans="1:3">
      <c r="A325" s="18" t="s">
        <v>24</v>
      </c>
      <c r="B325" s="18" t="s">
        <v>2214</v>
      </c>
      <c r="C325" s="18" t="s">
        <v>3831</v>
      </c>
    </row>
    <row r="326" spans="1:3">
      <c r="A326" s="18" t="s">
        <v>24</v>
      </c>
      <c r="B326" s="18" t="s">
        <v>2217</v>
      </c>
      <c r="C326" s="18" t="s">
        <v>3832</v>
      </c>
    </row>
    <row r="327" spans="1:3">
      <c r="A327" s="18" t="s">
        <v>24</v>
      </c>
      <c r="B327" s="18" t="s">
        <v>2221</v>
      </c>
      <c r="C327" s="18" t="s">
        <v>3833</v>
      </c>
    </row>
    <row r="328" spans="1:3">
      <c r="A328" s="18" t="s">
        <v>24</v>
      </c>
      <c r="B328" s="18" t="s">
        <v>2225</v>
      </c>
      <c r="C328" s="18" t="s">
        <v>3834</v>
      </c>
    </row>
    <row r="329" spans="1:3">
      <c r="A329" s="18" t="s">
        <v>24</v>
      </c>
      <c r="B329" s="18" t="s">
        <v>2229</v>
      </c>
      <c r="C329" s="18" t="s">
        <v>3835</v>
      </c>
    </row>
    <row r="330" spans="1:3">
      <c r="A330" s="18" t="s">
        <v>24</v>
      </c>
      <c r="B330" s="18" t="s">
        <v>2231</v>
      </c>
      <c r="C330" s="18" t="s">
        <v>3836</v>
      </c>
    </row>
    <row r="331" spans="1:3">
      <c r="A331" s="18" t="s">
        <v>24</v>
      </c>
      <c r="B331" s="18" t="s">
        <v>2234</v>
      </c>
      <c r="C331" s="18" t="s">
        <v>3837</v>
      </c>
    </row>
    <row r="332" spans="1:3">
      <c r="A332" s="18" t="s">
        <v>24</v>
      </c>
      <c r="B332" s="18" t="s">
        <v>39</v>
      </c>
      <c r="C332" s="18" t="s">
        <v>3838</v>
      </c>
    </row>
    <row r="333" spans="1:3">
      <c r="A333" s="18" t="s">
        <v>24</v>
      </c>
      <c r="B333" s="18" t="s">
        <v>2240</v>
      </c>
      <c r="C333" s="18" t="s">
        <v>3839</v>
      </c>
    </row>
    <row r="334" spans="1:3">
      <c r="A334" s="18" t="s">
        <v>24</v>
      </c>
      <c r="B334" s="18" t="s">
        <v>2245</v>
      </c>
      <c r="C334" s="18" t="s">
        <v>3840</v>
      </c>
    </row>
    <row r="335" spans="1:3">
      <c r="A335" s="18" t="s">
        <v>24</v>
      </c>
      <c r="B335" s="18" t="s">
        <v>2248</v>
      </c>
      <c r="C335" s="18"/>
    </row>
    <row r="336" spans="1:3">
      <c r="A336" s="18" t="s">
        <v>24</v>
      </c>
      <c r="B336" s="18" t="s">
        <v>2249</v>
      </c>
      <c r="C336" s="18"/>
    </row>
    <row r="337" spans="1:3">
      <c r="A337" s="18" t="s">
        <v>24</v>
      </c>
      <c r="B337" s="18" t="s">
        <v>2250</v>
      </c>
      <c r="C337" s="18"/>
    </row>
    <row r="338" spans="1:3">
      <c r="A338" s="18" t="s">
        <v>24</v>
      </c>
      <c r="B338" s="18" t="s">
        <v>2251</v>
      </c>
      <c r="C338" s="18"/>
    </row>
    <row r="339" spans="1:3">
      <c r="A339" s="18" t="s">
        <v>24</v>
      </c>
      <c r="B339" s="18" t="s">
        <v>2252</v>
      </c>
      <c r="C339" s="18"/>
    </row>
    <row r="340" spans="1:3">
      <c r="A340" s="18" t="s">
        <v>24</v>
      </c>
      <c r="B340" s="18" t="s">
        <v>2253</v>
      </c>
      <c r="C340" s="18"/>
    </row>
    <row r="341" spans="1:3">
      <c r="A341" s="18" t="s">
        <v>24</v>
      </c>
      <c r="B341" s="18" t="s">
        <v>2254</v>
      </c>
      <c r="C341" s="18"/>
    </row>
    <row r="342" spans="1:3">
      <c r="A342" s="18" t="s">
        <v>24</v>
      </c>
      <c r="B342" s="18" t="s">
        <v>2255</v>
      </c>
      <c r="C342" s="18"/>
    </row>
    <row r="343" spans="1:3">
      <c r="A343" s="18" t="s">
        <v>24</v>
      </c>
      <c r="B343" s="18" t="s">
        <v>2256</v>
      </c>
      <c r="C343" s="18" t="s">
        <v>3841</v>
      </c>
    </row>
    <row r="344" spans="1:3">
      <c r="A344" s="18" t="s">
        <v>24</v>
      </c>
      <c r="B344" s="18" t="s">
        <v>2260</v>
      </c>
      <c r="C344" s="18" t="s">
        <v>3842</v>
      </c>
    </row>
    <row r="345" spans="1:3">
      <c r="A345" s="18" t="s">
        <v>24</v>
      </c>
      <c r="B345" s="18" t="s">
        <v>2264</v>
      </c>
      <c r="C345" s="18" t="s">
        <v>3843</v>
      </c>
    </row>
    <row r="346" spans="1:3">
      <c r="A346" s="18" t="s">
        <v>24</v>
      </c>
      <c r="B346" s="18" t="s">
        <v>2268</v>
      </c>
      <c r="C346" s="18" t="s">
        <v>3844</v>
      </c>
    </row>
    <row r="347" spans="1:3">
      <c r="A347" s="18" t="s">
        <v>24</v>
      </c>
      <c r="B347" s="18" t="s">
        <v>2270</v>
      </c>
      <c r="C347" s="18"/>
    </row>
    <row r="348" spans="1:3">
      <c r="A348" s="18" t="s">
        <v>24</v>
      </c>
      <c r="B348" s="18" t="s">
        <v>162</v>
      </c>
      <c r="C348" s="18" t="s">
        <v>162</v>
      </c>
    </row>
    <row r="349" spans="1:3">
      <c r="A349" s="18" t="s">
        <v>24</v>
      </c>
      <c r="B349" s="18" t="s">
        <v>114</v>
      </c>
      <c r="C349" s="18" t="s">
        <v>114</v>
      </c>
    </row>
    <row r="350" spans="1:3">
      <c r="A350" s="18" t="s">
        <v>24</v>
      </c>
      <c r="B350" s="18" t="s">
        <v>2280</v>
      </c>
      <c r="C350" s="18" t="s">
        <v>3845</v>
      </c>
    </row>
    <row r="351" spans="1:3">
      <c r="A351" s="18" t="s">
        <v>24</v>
      </c>
      <c r="B351" s="18" t="s">
        <v>2282</v>
      </c>
      <c r="C351" s="18" t="s">
        <v>3846</v>
      </c>
    </row>
    <row r="352" spans="1:3">
      <c r="A352" s="18" t="s">
        <v>24</v>
      </c>
      <c r="B352" s="18" t="s">
        <v>2284</v>
      </c>
      <c r="C352" s="18" t="s">
        <v>3847</v>
      </c>
    </row>
    <row r="353" spans="1:3">
      <c r="A353" s="18" t="s">
        <v>24</v>
      </c>
      <c r="B353" s="18" t="s">
        <v>2286</v>
      </c>
      <c r="C353" s="18" t="s">
        <v>3848</v>
      </c>
    </row>
    <row r="354" spans="1:3">
      <c r="A354" s="18" t="s">
        <v>24</v>
      </c>
      <c r="B354" s="18" t="s">
        <v>2288</v>
      </c>
      <c r="C354" s="18" t="s">
        <v>3849</v>
      </c>
    </row>
    <row r="355" spans="1:3">
      <c r="A355" s="18" t="s">
        <v>24</v>
      </c>
      <c r="B355" s="18" t="s">
        <v>2290</v>
      </c>
      <c r="C355" s="18" t="s">
        <v>3850</v>
      </c>
    </row>
    <row r="356" spans="1:3">
      <c r="A356" s="18" t="s">
        <v>24</v>
      </c>
      <c r="B356" s="18" t="s">
        <v>2292</v>
      </c>
      <c r="C356" s="18" t="s">
        <v>3851</v>
      </c>
    </row>
    <row r="357" spans="1:3">
      <c r="A357" s="18" t="s">
        <v>24</v>
      </c>
      <c r="B357" s="18" t="s">
        <v>2294</v>
      </c>
      <c r="C357" s="18" t="s">
        <v>3852</v>
      </c>
    </row>
    <row r="358" spans="1:3">
      <c r="A358" s="18" t="s">
        <v>24</v>
      </c>
      <c r="B358" s="18" t="s">
        <v>2296</v>
      </c>
      <c r="C358" s="18" t="s">
        <v>3853</v>
      </c>
    </row>
    <row r="359" spans="1:3">
      <c r="A359" s="18" t="s">
        <v>24</v>
      </c>
      <c r="B359" s="18" t="s">
        <v>2298</v>
      </c>
      <c r="C359" s="18" t="s">
        <v>3854</v>
      </c>
    </row>
    <row r="360" spans="1:3">
      <c r="A360" s="18" t="s">
        <v>24</v>
      </c>
      <c r="B360" s="18" t="s">
        <v>2300</v>
      </c>
      <c r="C360" s="18" t="s">
        <v>3855</v>
      </c>
    </row>
    <row r="361" spans="1:3">
      <c r="A361" s="18" t="s">
        <v>24</v>
      </c>
      <c r="B361" s="18" t="s">
        <v>2302</v>
      </c>
      <c r="C361" s="18" t="s">
        <v>3856</v>
      </c>
    </row>
    <row r="362" spans="1:3">
      <c r="A362" s="18" t="s">
        <v>24</v>
      </c>
      <c r="B362" s="18" t="s">
        <v>2304</v>
      </c>
      <c r="C362" s="18" t="s">
        <v>3857</v>
      </c>
    </row>
    <row r="363" spans="1:3">
      <c r="A363" s="18" t="s">
        <v>24</v>
      </c>
      <c r="B363" s="18" t="s">
        <v>2306</v>
      </c>
      <c r="C363" s="18" t="s">
        <v>3858</v>
      </c>
    </row>
    <row r="364" spans="1:3">
      <c r="A364" s="18" t="s">
        <v>24</v>
      </c>
      <c r="B364" s="18" t="s">
        <v>2308</v>
      </c>
      <c r="C364" s="18" t="s">
        <v>3859</v>
      </c>
    </row>
    <row r="365" spans="1:3">
      <c r="A365" s="18" t="s">
        <v>24</v>
      </c>
      <c r="B365" s="18" t="s">
        <v>2310</v>
      </c>
      <c r="C365" s="18" t="s">
        <v>3860</v>
      </c>
    </row>
    <row r="366" spans="1:3">
      <c r="A366" s="18" t="s">
        <v>24</v>
      </c>
      <c r="B366" s="18" t="s">
        <v>2312</v>
      </c>
      <c r="C366" s="18" t="s">
        <v>3861</v>
      </c>
    </row>
    <row r="367" spans="1:3">
      <c r="A367" s="18" t="s">
        <v>24</v>
      </c>
      <c r="B367" s="18" t="s">
        <v>2314</v>
      </c>
      <c r="C367" s="18" t="s">
        <v>3862</v>
      </c>
    </row>
    <row r="368" spans="1:3">
      <c r="A368" s="18" t="s">
        <v>24</v>
      </c>
      <c r="B368" s="18" t="s">
        <v>2316</v>
      </c>
      <c r="C368" s="18" t="s">
        <v>3863</v>
      </c>
    </row>
    <row r="369" spans="1:3">
      <c r="A369" s="18" t="s">
        <v>24</v>
      </c>
      <c r="B369" s="18" t="s">
        <v>2318</v>
      </c>
      <c r="C369" s="18" t="s">
        <v>3864</v>
      </c>
    </row>
    <row r="370" spans="1:3">
      <c r="A370" s="18" t="s">
        <v>24</v>
      </c>
      <c r="B370" s="18" t="s">
        <v>2320</v>
      </c>
      <c r="C370" s="18" t="s">
        <v>3865</v>
      </c>
    </row>
    <row r="371" spans="1:3">
      <c r="A371" s="18" t="s">
        <v>24</v>
      </c>
      <c r="B371" s="18" t="s">
        <v>2322</v>
      </c>
      <c r="C371" s="18" t="s">
        <v>3866</v>
      </c>
    </row>
    <row r="372" spans="1:3">
      <c r="A372" s="18" t="s">
        <v>24</v>
      </c>
      <c r="B372" s="18" t="s">
        <v>2324</v>
      </c>
      <c r="C372" s="18" t="s">
        <v>3867</v>
      </c>
    </row>
    <row r="373" spans="1:3">
      <c r="A373" s="18" t="s">
        <v>24</v>
      </c>
      <c r="B373" s="18" t="s">
        <v>2326</v>
      </c>
      <c r="C373" s="18" t="s">
        <v>3868</v>
      </c>
    </row>
    <row r="374" spans="1:3">
      <c r="A374" s="18" t="s">
        <v>24</v>
      </c>
      <c r="B374" s="18" t="s">
        <v>2328</v>
      </c>
      <c r="C374" s="18" t="s">
        <v>3869</v>
      </c>
    </row>
    <row r="375" spans="1:3">
      <c r="A375" s="18" t="s">
        <v>24</v>
      </c>
      <c r="B375" s="18" t="s">
        <v>2330</v>
      </c>
      <c r="C375" s="18" t="s">
        <v>3870</v>
      </c>
    </row>
    <row r="376" spans="1:3">
      <c r="A376" s="18" t="s">
        <v>24</v>
      </c>
      <c r="B376" s="18" t="s">
        <v>2332</v>
      </c>
      <c r="C376" s="18" t="s">
        <v>3871</v>
      </c>
    </row>
    <row r="377" spans="1:3">
      <c r="A377" s="18" t="s">
        <v>24</v>
      </c>
      <c r="B377" s="18" t="s">
        <v>2334</v>
      </c>
      <c r="C377" s="18" t="s">
        <v>3872</v>
      </c>
    </row>
    <row r="378" spans="1:3">
      <c r="A378" s="18" t="s">
        <v>24</v>
      </c>
      <c r="B378" s="18" t="s">
        <v>2336</v>
      </c>
      <c r="C378" s="18" t="s">
        <v>3873</v>
      </c>
    </row>
    <row r="379" spans="1:3">
      <c r="A379" s="18" t="s">
        <v>24</v>
      </c>
      <c r="B379" s="18" t="s">
        <v>2338</v>
      </c>
      <c r="C379" s="18" t="s">
        <v>3874</v>
      </c>
    </row>
    <row r="380" spans="1:3">
      <c r="A380" s="18" t="s">
        <v>24</v>
      </c>
      <c r="B380" s="18" t="s">
        <v>2340</v>
      </c>
      <c r="C380" s="18" t="s">
        <v>3875</v>
      </c>
    </row>
    <row r="381" spans="1:3">
      <c r="A381" s="18" t="s">
        <v>24</v>
      </c>
      <c r="B381" s="18" t="s">
        <v>2342</v>
      </c>
      <c r="C381" s="18" t="s">
        <v>3876</v>
      </c>
    </row>
    <row r="382" spans="1:3">
      <c r="A382" s="18" t="s">
        <v>24</v>
      </c>
      <c r="B382" s="18" t="s">
        <v>2344</v>
      </c>
      <c r="C382" s="18" t="s">
        <v>3877</v>
      </c>
    </row>
    <row r="383" spans="1:3">
      <c r="A383" s="18" t="s">
        <v>24</v>
      </c>
      <c r="B383" s="18" t="s">
        <v>2346</v>
      </c>
      <c r="C383" s="18" t="s">
        <v>3878</v>
      </c>
    </row>
    <row r="384" spans="1:3">
      <c r="A384" s="18" t="s">
        <v>24</v>
      </c>
      <c r="B384" s="18" t="s">
        <v>2348</v>
      </c>
      <c r="C384" s="18" t="s">
        <v>3879</v>
      </c>
    </row>
    <row r="385" spans="1:3">
      <c r="A385" s="18" t="s">
        <v>24</v>
      </c>
      <c r="B385" s="18" t="s">
        <v>2350</v>
      </c>
      <c r="C385" s="18" t="s">
        <v>3880</v>
      </c>
    </row>
    <row r="386" spans="1:3">
      <c r="A386" s="18" t="s">
        <v>24</v>
      </c>
      <c r="B386" s="18" t="s">
        <v>2352</v>
      </c>
      <c r="C386" s="18" t="s">
        <v>3881</v>
      </c>
    </row>
    <row r="387" spans="1:3">
      <c r="A387" s="18" t="s">
        <v>24</v>
      </c>
      <c r="B387" s="18" t="s">
        <v>2354</v>
      </c>
      <c r="C387" s="18" t="s">
        <v>3882</v>
      </c>
    </row>
    <row r="388" spans="1:3">
      <c r="A388" s="18" t="s">
        <v>24</v>
      </c>
      <c r="B388" s="18" t="s">
        <v>2356</v>
      </c>
      <c r="C388" s="18" t="s">
        <v>3883</v>
      </c>
    </row>
    <row r="389" spans="1:3">
      <c r="A389" s="18" t="s">
        <v>24</v>
      </c>
      <c r="B389" s="18" t="s">
        <v>2358</v>
      </c>
      <c r="C389" s="18" t="s">
        <v>3884</v>
      </c>
    </row>
    <row r="390" spans="1:3">
      <c r="A390" s="18" t="s">
        <v>24</v>
      </c>
      <c r="B390" s="18" t="s">
        <v>2360</v>
      </c>
      <c r="C390" s="18" t="s">
        <v>3885</v>
      </c>
    </row>
    <row r="391" spans="1:3">
      <c r="A391" s="18" t="s">
        <v>24</v>
      </c>
      <c r="B391" s="18" t="s">
        <v>2362</v>
      </c>
      <c r="C391" s="18" t="s">
        <v>3886</v>
      </c>
    </row>
    <row r="392" spans="1:3">
      <c r="A392" s="18" t="s">
        <v>24</v>
      </c>
      <c r="B392" s="18" t="s">
        <v>2364</v>
      </c>
      <c r="C392" s="18" t="s">
        <v>3887</v>
      </c>
    </row>
    <row r="393" spans="1:3">
      <c r="A393" s="18" t="s">
        <v>24</v>
      </c>
      <c r="B393" s="18" t="s">
        <v>2366</v>
      </c>
      <c r="C393" s="18" t="s">
        <v>3888</v>
      </c>
    </row>
    <row r="394" spans="1:3">
      <c r="A394" s="18" t="s">
        <v>24</v>
      </c>
      <c r="B394" s="18" t="s">
        <v>2368</v>
      </c>
      <c r="C394" s="18" t="s">
        <v>3889</v>
      </c>
    </row>
    <row r="395" spans="1:3">
      <c r="A395" s="18" t="s">
        <v>24</v>
      </c>
      <c r="B395" s="18" t="s">
        <v>2370</v>
      </c>
      <c r="C395" s="18" t="s">
        <v>3890</v>
      </c>
    </row>
    <row r="396" spans="1:3">
      <c r="A396" s="18" t="s">
        <v>24</v>
      </c>
      <c r="B396" s="18" t="s">
        <v>2372</v>
      </c>
      <c r="C396" s="18" t="s">
        <v>3891</v>
      </c>
    </row>
    <row r="397" spans="1:3">
      <c r="A397" s="18" t="s">
        <v>24</v>
      </c>
      <c r="B397" s="18" t="s">
        <v>2374</v>
      </c>
      <c r="C397" s="18" t="s">
        <v>3892</v>
      </c>
    </row>
    <row r="398" spans="1:3">
      <c r="A398" s="18" t="s">
        <v>24</v>
      </c>
      <c r="B398" s="18" t="s">
        <v>2376</v>
      </c>
      <c r="C398" s="18" t="s">
        <v>3893</v>
      </c>
    </row>
    <row r="399" spans="1:3">
      <c r="A399" s="18" t="s">
        <v>24</v>
      </c>
      <c r="B399" s="18" t="s">
        <v>2377</v>
      </c>
      <c r="C399" s="18" t="s">
        <v>3894</v>
      </c>
    </row>
    <row r="400" spans="1:3">
      <c r="A400" s="18" t="s">
        <v>24</v>
      </c>
      <c r="B400" s="18" t="s">
        <v>2378</v>
      </c>
      <c r="C400" s="18" t="s">
        <v>3895</v>
      </c>
    </row>
    <row r="401" spans="1:3">
      <c r="A401" s="18" t="s">
        <v>24</v>
      </c>
      <c r="B401" s="18" t="s">
        <v>2379</v>
      </c>
      <c r="C401" s="18" t="s">
        <v>3896</v>
      </c>
    </row>
    <row r="402" spans="1:3">
      <c r="A402" s="18" t="s">
        <v>24</v>
      </c>
      <c r="B402" s="18" t="s">
        <v>2381</v>
      </c>
      <c r="C402" s="18" t="s">
        <v>3897</v>
      </c>
    </row>
    <row r="403" spans="1:3">
      <c r="A403" s="18" t="s">
        <v>24</v>
      </c>
      <c r="B403" s="18" t="s">
        <v>2383</v>
      </c>
      <c r="C403" s="18" t="s">
        <v>3898</v>
      </c>
    </row>
    <row r="404" spans="1:3">
      <c r="A404" s="18" t="s">
        <v>24</v>
      </c>
      <c r="B404" s="18" t="s">
        <v>2385</v>
      </c>
      <c r="C404" s="18" t="s">
        <v>3899</v>
      </c>
    </row>
    <row r="405" spans="1:3">
      <c r="A405" s="18" t="s">
        <v>24</v>
      </c>
      <c r="B405" s="18" t="s">
        <v>2387</v>
      </c>
      <c r="C405" s="18" t="s">
        <v>3900</v>
      </c>
    </row>
    <row r="406" spans="1:3">
      <c r="A406" s="18" t="s">
        <v>24</v>
      </c>
      <c r="B406" s="18" t="s">
        <v>2389</v>
      </c>
      <c r="C406" s="18" t="s">
        <v>3901</v>
      </c>
    </row>
    <row r="407" spans="1:3">
      <c r="A407" s="18" t="s">
        <v>24</v>
      </c>
      <c r="B407" s="18" t="s">
        <v>2391</v>
      </c>
      <c r="C407" s="18" t="s">
        <v>3902</v>
      </c>
    </row>
    <row r="408" spans="1:3">
      <c r="A408" s="18" t="s">
        <v>24</v>
      </c>
      <c r="B408" s="18" t="s">
        <v>2393</v>
      </c>
      <c r="C408" s="18" t="s">
        <v>3903</v>
      </c>
    </row>
    <row r="409" spans="1:3">
      <c r="A409" s="18" t="s">
        <v>24</v>
      </c>
      <c r="B409" s="18" t="s">
        <v>2395</v>
      </c>
      <c r="C409" s="18" t="s">
        <v>3904</v>
      </c>
    </row>
    <row r="410" spans="1:3">
      <c r="A410" s="18" t="s">
        <v>24</v>
      </c>
      <c r="B410" s="18" t="s">
        <v>2397</v>
      </c>
      <c r="C410" s="18" t="s">
        <v>3905</v>
      </c>
    </row>
    <row r="411" spans="1:3">
      <c r="A411" s="18" t="s">
        <v>24</v>
      </c>
      <c r="B411" s="18" t="s">
        <v>2399</v>
      </c>
      <c r="C411" s="18" t="s">
        <v>3906</v>
      </c>
    </row>
    <row r="412" spans="1:3">
      <c r="A412" s="18" t="s">
        <v>24</v>
      </c>
      <c r="B412" s="18" t="s">
        <v>2401</v>
      </c>
      <c r="C412" s="18" t="s">
        <v>3907</v>
      </c>
    </row>
    <row r="413" spans="1:3">
      <c r="A413" s="18" t="s">
        <v>24</v>
      </c>
      <c r="B413" s="18" t="s">
        <v>2403</v>
      </c>
      <c r="C413" s="18" t="s">
        <v>3908</v>
      </c>
    </row>
    <row r="414" spans="1:3">
      <c r="A414" s="18" t="s">
        <v>24</v>
      </c>
      <c r="B414" s="18" t="s">
        <v>2405</v>
      </c>
      <c r="C414" s="18" t="s">
        <v>3909</v>
      </c>
    </row>
    <row r="415" spans="1:3">
      <c r="A415" s="18" t="s">
        <v>24</v>
      </c>
      <c r="B415" s="18" t="s">
        <v>2407</v>
      </c>
      <c r="C415" s="18" t="s">
        <v>3910</v>
      </c>
    </row>
    <row r="416" spans="1:3">
      <c r="A416" s="18" t="s">
        <v>24</v>
      </c>
      <c r="B416" s="18" t="s">
        <v>2409</v>
      </c>
      <c r="C416" s="18" t="s">
        <v>3911</v>
      </c>
    </row>
    <row r="417" spans="1:3">
      <c r="A417" s="18" t="s">
        <v>24</v>
      </c>
      <c r="B417" s="18" t="s">
        <v>2410</v>
      </c>
      <c r="C417" s="18" t="s">
        <v>3912</v>
      </c>
    </row>
    <row r="418" spans="1:3">
      <c r="A418" s="18" t="s">
        <v>24</v>
      </c>
      <c r="B418" s="18" t="s">
        <v>2411</v>
      </c>
      <c r="C418" s="18" t="s">
        <v>3913</v>
      </c>
    </row>
    <row r="419" spans="1:3">
      <c r="A419" s="18" t="s">
        <v>24</v>
      </c>
      <c r="B419" s="18" t="s">
        <v>2412</v>
      </c>
      <c r="C419" s="18" t="s">
        <v>3914</v>
      </c>
    </row>
    <row r="420" spans="1:3">
      <c r="A420" s="18" t="s">
        <v>24</v>
      </c>
      <c r="B420" s="18" t="s">
        <v>2413</v>
      </c>
      <c r="C420" s="18" t="s">
        <v>3915</v>
      </c>
    </row>
    <row r="421" spans="1:3">
      <c r="A421" s="18" t="s">
        <v>24</v>
      </c>
      <c r="B421" s="18" t="s">
        <v>2414</v>
      </c>
      <c r="C421" s="18" t="s">
        <v>3916</v>
      </c>
    </row>
    <row r="422" spans="1:3">
      <c r="A422" s="18" t="s">
        <v>24</v>
      </c>
      <c r="B422" s="18" t="s">
        <v>2415</v>
      </c>
      <c r="C422" s="18" t="s">
        <v>3917</v>
      </c>
    </row>
    <row r="423" spans="1:3">
      <c r="A423" s="18" t="s">
        <v>24</v>
      </c>
      <c r="B423" s="18" t="s">
        <v>2417</v>
      </c>
      <c r="C423" s="18" t="s">
        <v>3918</v>
      </c>
    </row>
    <row r="424" spans="1:3">
      <c r="A424" s="18" t="s">
        <v>24</v>
      </c>
      <c r="B424" s="18" t="s">
        <v>2419</v>
      </c>
      <c r="C424" s="18" t="s">
        <v>3919</v>
      </c>
    </row>
    <row r="425" spans="1:3">
      <c r="A425" s="18" t="s">
        <v>24</v>
      </c>
      <c r="B425" s="18" t="s">
        <v>2421</v>
      </c>
      <c r="C425" s="18" t="s">
        <v>3920</v>
      </c>
    </row>
    <row r="426" spans="1:3">
      <c r="A426" s="18" t="s">
        <v>24</v>
      </c>
      <c r="B426" s="18" t="s">
        <v>2423</v>
      </c>
      <c r="C426" s="18" t="s">
        <v>3921</v>
      </c>
    </row>
    <row r="427" spans="1:3">
      <c r="A427" s="18" t="s">
        <v>24</v>
      </c>
      <c r="B427" s="18" t="s">
        <v>2425</v>
      </c>
      <c r="C427" s="18" t="s">
        <v>3922</v>
      </c>
    </row>
    <row r="428" spans="1:3">
      <c r="A428" s="18" t="s">
        <v>24</v>
      </c>
      <c r="B428" s="18" t="s">
        <v>2427</v>
      </c>
      <c r="C428" s="18" t="s">
        <v>3923</v>
      </c>
    </row>
    <row r="429" spans="1:3">
      <c r="A429" s="18" t="s">
        <v>24</v>
      </c>
      <c r="B429" s="18" t="s">
        <v>2429</v>
      </c>
      <c r="C429" s="18" t="s">
        <v>3924</v>
      </c>
    </row>
    <row r="430" spans="1:3">
      <c r="A430" s="18" t="s">
        <v>24</v>
      </c>
      <c r="B430" s="18" t="s">
        <v>2431</v>
      </c>
      <c r="C430" s="18" t="s">
        <v>3925</v>
      </c>
    </row>
    <row r="431" spans="1:3">
      <c r="A431" s="18" t="s">
        <v>24</v>
      </c>
      <c r="B431" s="18" t="s">
        <v>2433</v>
      </c>
      <c r="C431" s="18" t="s">
        <v>3926</v>
      </c>
    </row>
    <row r="432" spans="1:3">
      <c r="A432" s="18" t="s">
        <v>24</v>
      </c>
      <c r="B432" s="18" t="s">
        <v>2435</v>
      </c>
      <c r="C432" s="18" t="s">
        <v>3927</v>
      </c>
    </row>
    <row r="433" spans="1:3">
      <c r="A433" s="18" t="s">
        <v>24</v>
      </c>
      <c r="B433" s="18" t="s">
        <v>2437</v>
      </c>
      <c r="C433" s="18" t="s">
        <v>3928</v>
      </c>
    </row>
    <row r="434" spans="1:3">
      <c r="A434" s="18" t="s">
        <v>24</v>
      </c>
      <c r="B434" s="18" t="s">
        <v>2439</v>
      </c>
      <c r="C434" s="18" t="s">
        <v>3929</v>
      </c>
    </row>
    <row r="435" spans="1:3">
      <c r="A435" s="18" t="s">
        <v>24</v>
      </c>
      <c r="B435" s="18" t="s">
        <v>2441</v>
      </c>
      <c r="C435" s="18" t="s">
        <v>3930</v>
      </c>
    </row>
    <row r="436" spans="1:3">
      <c r="A436" s="18" t="s">
        <v>24</v>
      </c>
      <c r="B436" s="18" t="s">
        <v>2443</v>
      </c>
      <c r="C436" s="18" t="s">
        <v>3931</v>
      </c>
    </row>
    <row r="437" spans="1:3">
      <c r="A437" s="18" t="s">
        <v>24</v>
      </c>
      <c r="B437" s="18" t="s">
        <v>2445</v>
      </c>
      <c r="C437" s="18" t="s">
        <v>3932</v>
      </c>
    </row>
    <row r="438" spans="1:3">
      <c r="A438" s="18" t="s">
        <v>24</v>
      </c>
      <c r="B438" s="18" t="s">
        <v>2447</v>
      </c>
      <c r="C438" s="18" t="s">
        <v>3933</v>
      </c>
    </row>
    <row r="439" spans="1:3">
      <c r="A439" s="18" t="s">
        <v>24</v>
      </c>
      <c r="B439" s="18" t="s">
        <v>2449</v>
      </c>
      <c r="C439" s="18" t="s">
        <v>3934</v>
      </c>
    </row>
    <row r="440" spans="1:3">
      <c r="A440" s="18" t="s">
        <v>24</v>
      </c>
      <c r="B440" s="18" t="s">
        <v>2451</v>
      </c>
      <c r="C440" s="18" t="s">
        <v>3935</v>
      </c>
    </row>
    <row r="441" spans="1:3">
      <c r="A441" s="18" t="s">
        <v>24</v>
      </c>
      <c r="B441" s="18" t="s">
        <v>2453</v>
      </c>
      <c r="C441" s="18" t="s">
        <v>3936</v>
      </c>
    </row>
    <row r="442" spans="1:3">
      <c r="A442" s="18" t="s">
        <v>24</v>
      </c>
      <c r="B442" s="18" t="s">
        <v>2455</v>
      </c>
      <c r="C442" s="18" t="s">
        <v>3937</v>
      </c>
    </row>
    <row r="443" spans="1:3">
      <c r="A443" s="18" t="s">
        <v>24</v>
      </c>
      <c r="B443" s="18" t="s">
        <v>2457</v>
      </c>
      <c r="C443" s="18" t="s">
        <v>3938</v>
      </c>
    </row>
    <row r="444" spans="1:3">
      <c r="A444" s="18" t="s">
        <v>24</v>
      </c>
      <c r="B444" s="18" t="s">
        <v>2459</v>
      </c>
      <c r="C444" s="18" t="s">
        <v>3939</v>
      </c>
    </row>
    <row r="445" spans="1:3">
      <c r="A445" s="18" t="s">
        <v>24</v>
      </c>
      <c r="B445" s="18" t="s">
        <v>2461</v>
      </c>
      <c r="C445" s="18" t="s">
        <v>3940</v>
      </c>
    </row>
    <row r="446" spans="1:3">
      <c r="A446" s="18" t="s">
        <v>24</v>
      </c>
      <c r="B446" s="18" t="s">
        <v>2463</v>
      </c>
      <c r="C446" s="18" t="s">
        <v>3941</v>
      </c>
    </row>
    <row r="447" spans="1:3">
      <c r="A447" s="18" t="s">
        <v>24</v>
      </c>
      <c r="B447" s="18" t="s">
        <v>2464</v>
      </c>
      <c r="C447" s="18" t="s">
        <v>3942</v>
      </c>
    </row>
    <row r="448" spans="1:3">
      <c r="A448" s="18" t="s">
        <v>24</v>
      </c>
      <c r="B448" s="18" t="s">
        <v>2465</v>
      </c>
      <c r="C448" s="18" t="s">
        <v>3943</v>
      </c>
    </row>
    <row r="449" spans="1:3">
      <c r="A449" s="18" t="s">
        <v>24</v>
      </c>
      <c r="B449" s="18" t="s">
        <v>2466</v>
      </c>
      <c r="C449" s="18" t="s">
        <v>3944</v>
      </c>
    </row>
    <row r="450" spans="1:3">
      <c r="A450" s="18" t="s">
        <v>24</v>
      </c>
      <c r="B450" s="18" t="s">
        <v>2467</v>
      </c>
      <c r="C450" s="18" t="s">
        <v>3945</v>
      </c>
    </row>
    <row r="451" spans="1:3">
      <c r="A451" s="18" t="s">
        <v>24</v>
      </c>
      <c r="B451" s="18" t="s">
        <v>2468</v>
      </c>
      <c r="C451" s="18" t="s">
        <v>3946</v>
      </c>
    </row>
    <row r="452" spans="1:3">
      <c r="A452" s="18" t="s">
        <v>24</v>
      </c>
      <c r="B452" s="18" t="s">
        <v>2469</v>
      </c>
      <c r="C452" s="18" t="s">
        <v>3947</v>
      </c>
    </row>
    <row r="453" spans="1:3">
      <c r="A453" s="18" t="s">
        <v>24</v>
      </c>
      <c r="B453" s="18" t="s">
        <v>2470</v>
      </c>
      <c r="C453" s="18" t="s">
        <v>3948</v>
      </c>
    </row>
    <row r="454" spans="1:3">
      <c r="A454" s="18" t="s">
        <v>24</v>
      </c>
      <c r="B454" s="18" t="s">
        <v>2471</v>
      </c>
      <c r="C454" s="18" t="s">
        <v>3949</v>
      </c>
    </row>
    <row r="455" spans="1:3">
      <c r="A455" s="18" t="s">
        <v>24</v>
      </c>
      <c r="B455" s="18" t="s">
        <v>2472</v>
      </c>
      <c r="C455" s="18" t="s">
        <v>3950</v>
      </c>
    </row>
    <row r="456" spans="1:3">
      <c r="A456" s="18" t="s">
        <v>24</v>
      </c>
      <c r="B456" s="18" t="s">
        <v>2473</v>
      </c>
      <c r="C456" s="18" t="s">
        <v>3951</v>
      </c>
    </row>
    <row r="457" spans="1:3">
      <c r="A457" s="18" t="s">
        <v>24</v>
      </c>
      <c r="B457" s="18" t="s">
        <v>2474</v>
      </c>
      <c r="C457" s="18" t="s">
        <v>3952</v>
      </c>
    </row>
    <row r="458" spans="1:3">
      <c r="A458" s="18" t="s">
        <v>24</v>
      </c>
      <c r="B458" s="18" t="s">
        <v>2476</v>
      </c>
      <c r="C458" s="18" t="s">
        <v>3953</v>
      </c>
    </row>
    <row r="459" spans="1:3">
      <c r="A459" s="18" t="s">
        <v>24</v>
      </c>
      <c r="B459" s="18" t="s">
        <v>2478</v>
      </c>
      <c r="C459" s="18" t="s">
        <v>3954</v>
      </c>
    </row>
    <row r="460" spans="1:3">
      <c r="A460" s="18" t="s">
        <v>24</v>
      </c>
      <c r="B460" s="18" t="s">
        <v>2480</v>
      </c>
      <c r="C460" s="18" t="s">
        <v>3955</v>
      </c>
    </row>
    <row r="461" spans="1:3">
      <c r="A461" s="18" t="s">
        <v>24</v>
      </c>
      <c r="B461" s="18" t="s">
        <v>2481</v>
      </c>
      <c r="C461" s="18" t="s">
        <v>3956</v>
      </c>
    </row>
    <row r="462" spans="1:3">
      <c r="A462" s="18" t="s">
        <v>24</v>
      </c>
      <c r="B462" s="18" t="s">
        <v>2482</v>
      </c>
      <c r="C462" s="18" t="s">
        <v>3957</v>
      </c>
    </row>
    <row r="463" spans="1:3">
      <c r="A463" s="18" t="s">
        <v>24</v>
      </c>
      <c r="B463" s="18" t="s">
        <v>2483</v>
      </c>
      <c r="C463" s="18" t="s">
        <v>3958</v>
      </c>
    </row>
    <row r="464" spans="1:3">
      <c r="A464" s="18" t="s">
        <v>24</v>
      </c>
      <c r="B464" s="18" t="s">
        <v>2484</v>
      </c>
      <c r="C464" s="18" t="s">
        <v>3959</v>
      </c>
    </row>
    <row r="465" spans="1:3">
      <c r="A465" s="18" t="s">
        <v>24</v>
      </c>
      <c r="B465" s="18" t="s">
        <v>2485</v>
      </c>
      <c r="C465" s="18" t="s">
        <v>3960</v>
      </c>
    </row>
    <row r="466" spans="1:3">
      <c r="A466" s="18" t="s">
        <v>24</v>
      </c>
      <c r="B466" s="18" t="s">
        <v>2486</v>
      </c>
      <c r="C466" s="18" t="s">
        <v>3961</v>
      </c>
    </row>
    <row r="467" spans="1:3">
      <c r="A467" s="18" t="s">
        <v>24</v>
      </c>
      <c r="B467" s="18" t="s">
        <v>2488</v>
      </c>
      <c r="C467" s="18" t="s">
        <v>3962</v>
      </c>
    </row>
    <row r="468" spans="1:3">
      <c r="A468" s="18" t="s">
        <v>24</v>
      </c>
      <c r="B468" s="18" t="s">
        <v>2490</v>
      </c>
      <c r="C468" s="18" t="s">
        <v>3963</v>
      </c>
    </row>
    <row r="469" spans="1:3">
      <c r="A469" s="18" t="s">
        <v>24</v>
      </c>
      <c r="B469" s="18" t="s">
        <v>2492</v>
      </c>
      <c r="C469" s="18" t="s">
        <v>3964</v>
      </c>
    </row>
    <row r="470" spans="1:3">
      <c r="A470" s="18" t="s">
        <v>24</v>
      </c>
      <c r="B470" s="18" t="s">
        <v>2493</v>
      </c>
      <c r="C470" s="18" t="s">
        <v>3965</v>
      </c>
    </row>
    <row r="471" spans="1:3">
      <c r="A471" s="18" t="s">
        <v>24</v>
      </c>
      <c r="B471" s="18" t="s">
        <v>2494</v>
      </c>
      <c r="C471" s="18" t="s">
        <v>3966</v>
      </c>
    </row>
    <row r="472" spans="1:3">
      <c r="A472" s="18" t="s">
        <v>24</v>
      </c>
      <c r="B472" s="18" t="s">
        <v>2495</v>
      </c>
      <c r="C472" s="18" t="s">
        <v>3967</v>
      </c>
    </row>
    <row r="473" spans="1:3">
      <c r="A473" s="18" t="s">
        <v>24</v>
      </c>
      <c r="B473" s="18" t="s">
        <v>2496</v>
      </c>
      <c r="C473" s="18" t="s">
        <v>3968</v>
      </c>
    </row>
    <row r="474" spans="1:3">
      <c r="A474" s="18" t="s">
        <v>24</v>
      </c>
      <c r="B474" s="18" t="s">
        <v>2497</v>
      </c>
      <c r="C474" s="18" t="s">
        <v>3969</v>
      </c>
    </row>
    <row r="475" spans="1:3">
      <c r="A475" s="18" t="s">
        <v>24</v>
      </c>
      <c r="B475" s="18" t="s">
        <v>2498</v>
      </c>
      <c r="C475" s="18" t="s">
        <v>3970</v>
      </c>
    </row>
    <row r="476" spans="1:3">
      <c r="A476" s="18" t="s">
        <v>24</v>
      </c>
      <c r="B476" s="18" t="s">
        <v>2500</v>
      </c>
      <c r="C476" s="18" t="s">
        <v>3971</v>
      </c>
    </row>
    <row r="477" spans="1:3">
      <c r="A477" s="18" t="s">
        <v>24</v>
      </c>
      <c r="B477" s="18" t="s">
        <v>2502</v>
      </c>
      <c r="C477" s="18" t="s">
        <v>3972</v>
      </c>
    </row>
    <row r="478" spans="1:3">
      <c r="A478" s="18" t="s">
        <v>24</v>
      </c>
      <c r="B478" s="18" t="s">
        <v>2504</v>
      </c>
      <c r="C478" s="18" t="s">
        <v>3973</v>
      </c>
    </row>
    <row r="479" spans="1:3">
      <c r="A479" s="18" t="s">
        <v>24</v>
      </c>
      <c r="B479" s="18" t="s">
        <v>2506</v>
      </c>
      <c r="C479" s="18" t="s">
        <v>3974</v>
      </c>
    </row>
    <row r="480" spans="1:3">
      <c r="A480" s="18" t="s">
        <v>24</v>
      </c>
      <c r="B480" s="18" t="s">
        <v>2508</v>
      </c>
      <c r="C480" s="18" t="s">
        <v>3975</v>
      </c>
    </row>
    <row r="481" spans="1:3">
      <c r="A481" s="18" t="s">
        <v>24</v>
      </c>
      <c r="B481" s="18" t="s">
        <v>2510</v>
      </c>
      <c r="C481" s="18" t="s">
        <v>3976</v>
      </c>
    </row>
    <row r="482" spans="1:3">
      <c r="A482" s="18" t="s">
        <v>24</v>
      </c>
      <c r="B482" s="18" t="s">
        <v>2512</v>
      </c>
      <c r="C482" s="18" t="s">
        <v>3977</v>
      </c>
    </row>
    <row r="483" spans="1:3">
      <c r="A483" s="18" t="s">
        <v>24</v>
      </c>
      <c r="B483" s="18" t="s">
        <v>2514</v>
      </c>
      <c r="C483" s="18" t="s">
        <v>3978</v>
      </c>
    </row>
    <row r="484" spans="1:3">
      <c r="A484" s="18" t="s">
        <v>24</v>
      </c>
      <c r="B484" s="18" t="s">
        <v>2516</v>
      </c>
      <c r="C484" s="18" t="s">
        <v>3979</v>
      </c>
    </row>
    <row r="485" spans="1:3">
      <c r="A485" s="18" t="s">
        <v>24</v>
      </c>
      <c r="B485" s="18" t="s">
        <v>2518</v>
      </c>
      <c r="C485" s="18" t="s">
        <v>3980</v>
      </c>
    </row>
    <row r="486" spans="1:3">
      <c r="A486" s="18" t="s">
        <v>24</v>
      </c>
      <c r="B486" s="18" t="s">
        <v>2520</v>
      </c>
      <c r="C486" s="18" t="s">
        <v>3981</v>
      </c>
    </row>
    <row r="487" spans="1:3">
      <c r="A487" s="18" t="s">
        <v>24</v>
      </c>
      <c r="B487" s="18" t="s">
        <v>2522</v>
      </c>
      <c r="C487" s="18" t="s">
        <v>3982</v>
      </c>
    </row>
    <row r="488" spans="1:3">
      <c r="A488" s="18" t="s">
        <v>24</v>
      </c>
      <c r="B488" s="18" t="s">
        <v>2527</v>
      </c>
      <c r="C488" s="18" t="s">
        <v>3983</v>
      </c>
    </row>
    <row r="489" spans="1:3">
      <c r="A489" s="18" t="s">
        <v>24</v>
      </c>
      <c r="B489" s="18" t="s">
        <v>2530</v>
      </c>
      <c r="C489" s="18" t="s">
        <v>3984</v>
      </c>
    </row>
    <row r="490" spans="1:3">
      <c r="A490" s="18" t="s">
        <v>24</v>
      </c>
      <c r="B490" s="18" t="s">
        <v>2534</v>
      </c>
      <c r="C490" s="18" t="s">
        <v>3985</v>
      </c>
    </row>
    <row r="491" spans="1:3">
      <c r="A491" s="18" t="s">
        <v>24</v>
      </c>
      <c r="B491" s="18" t="s">
        <v>2536</v>
      </c>
      <c r="C491" s="18" t="s">
        <v>3986</v>
      </c>
    </row>
    <row r="492" spans="1:3">
      <c r="A492" s="18" t="s">
        <v>24</v>
      </c>
      <c r="B492" s="18" t="s">
        <v>2538</v>
      </c>
      <c r="C492" s="18" t="s">
        <v>3987</v>
      </c>
    </row>
    <row r="493" spans="1:3">
      <c r="A493" s="18" t="s">
        <v>24</v>
      </c>
      <c r="B493" s="18" t="s">
        <v>2540</v>
      </c>
      <c r="C493" s="18" t="s">
        <v>3988</v>
      </c>
    </row>
    <row r="494" spans="1:3">
      <c r="A494" s="18" t="s">
        <v>24</v>
      </c>
      <c r="B494" s="18" t="s">
        <v>2542</v>
      </c>
      <c r="C494" s="18" t="s">
        <v>3989</v>
      </c>
    </row>
    <row r="495" spans="1:3">
      <c r="A495" s="18" t="s">
        <v>24</v>
      </c>
      <c r="B495" s="18" t="s">
        <v>2543</v>
      </c>
      <c r="C495" s="18" t="s">
        <v>3990</v>
      </c>
    </row>
    <row r="496" spans="1:3">
      <c r="A496" s="18" t="s">
        <v>24</v>
      </c>
      <c r="B496" s="18" t="s">
        <v>2546</v>
      </c>
      <c r="C496" s="18" t="s">
        <v>2546</v>
      </c>
    </row>
    <row r="497" spans="1:3">
      <c r="A497" s="18" t="s">
        <v>24</v>
      </c>
      <c r="B497" s="18" t="s">
        <v>2548</v>
      </c>
      <c r="C497" s="18" t="s">
        <v>3991</v>
      </c>
    </row>
    <row r="498" spans="1:3">
      <c r="A498" s="18" t="s">
        <v>24</v>
      </c>
      <c r="B498" s="18" t="s">
        <v>2550</v>
      </c>
      <c r="C498" s="18" t="s">
        <v>3992</v>
      </c>
    </row>
    <row r="499" spans="1:3">
      <c r="A499" s="18" t="s">
        <v>24</v>
      </c>
      <c r="B499" s="18" t="s">
        <v>2552</v>
      </c>
      <c r="C499" s="18" t="s">
        <v>3993</v>
      </c>
    </row>
    <row r="500" spans="1:3">
      <c r="A500" s="18" t="s">
        <v>24</v>
      </c>
      <c r="B500" s="18" t="s">
        <v>2557</v>
      </c>
      <c r="C500" s="18" t="s">
        <v>3994</v>
      </c>
    </row>
    <row r="501" spans="1:3">
      <c r="A501" s="18" t="s">
        <v>24</v>
      </c>
      <c r="B501" s="18" t="s">
        <v>2560</v>
      </c>
      <c r="C501" s="18" t="s">
        <v>3995</v>
      </c>
    </row>
    <row r="502" spans="1:3">
      <c r="A502" s="18" t="s">
        <v>24</v>
      </c>
      <c r="B502" s="18" t="s">
        <v>2563</v>
      </c>
      <c r="C502" s="18" t="s">
        <v>3996</v>
      </c>
    </row>
    <row r="503" spans="1:3">
      <c r="A503" s="18" t="s">
        <v>24</v>
      </c>
      <c r="B503" s="18" t="s">
        <v>2566</v>
      </c>
      <c r="C503" s="18" t="s">
        <v>3997</v>
      </c>
    </row>
    <row r="504" spans="1:3">
      <c r="A504" s="18" t="s">
        <v>24</v>
      </c>
      <c r="B504" s="18" t="s">
        <v>2569</v>
      </c>
      <c r="C504" s="18" t="s">
        <v>3998</v>
      </c>
    </row>
    <row r="505" spans="1:3">
      <c r="A505" s="18" t="s">
        <v>24</v>
      </c>
      <c r="B505" s="18" t="s">
        <v>2572</v>
      </c>
      <c r="C505" s="18" t="s">
        <v>3999</v>
      </c>
    </row>
    <row r="506" spans="1:3">
      <c r="A506" s="18" t="s">
        <v>24</v>
      </c>
      <c r="B506" s="18" t="s">
        <v>2575</v>
      </c>
      <c r="C506" s="18" t="s">
        <v>4000</v>
      </c>
    </row>
    <row r="507" spans="1:3">
      <c r="A507" s="18" t="s">
        <v>24</v>
      </c>
      <c r="B507" s="18" t="s">
        <v>2578</v>
      </c>
      <c r="C507" s="18" t="s">
        <v>4001</v>
      </c>
    </row>
    <row r="508" spans="1:3">
      <c r="A508" s="18" t="s">
        <v>24</v>
      </c>
      <c r="B508" s="18" t="s">
        <v>2581</v>
      </c>
      <c r="C508" s="18" t="s">
        <v>4002</v>
      </c>
    </row>
    <row r="509" spans="1:3">
      <c r="A509" s="18" t="s">
        <v>24</v>
      </c>
      <c r="B509" s="18" t="s">
        <v>2584</v>
      </c>
      <c r="C509" s="18" t="s">
        <v>4003</v>
      </c>
    </row>
    <row r="510" spans="1:3">
      <c r="A510" s="18" t="s">
        <v>24</v>
      </c>
      <c r="B510" s="18" t="s">
        <v>2587</v>
      </c>
      <c r="C510" s="18" t="s">
        <v>4004</v>
      </c>
    </row>
    <row r="511" spans="1:3">
      <c r="A511" s="18" t="s">
        <v>24</v>
      </c>
      <c r="B511" s="18" t="s">
        <v>2591</v>
      </c>
      <c r="C511" s="18" t="s">
        <v>4005</v>
      </c>
    </row>
    <row r="512" spans="1:3">
      <c r="A512" s="18" t="s">
        <v>24</v>
      </c>
      <c r="B512" s="18" t="s">
        <v>2594</v>
      </c>
      <c r="C512" s="18" t="s">
        <v>4006</v>
      </c>
    </row>
    <row r="513" spans="1:3">
      <c r="A513" s="18" t="s">
        <v>24</v>
      </c>
      <c r="B513" s="18" t="s">
        <v>2597</v>
      </c>
      <c r="C513" s="18" t="s">
        <v>4007</v>
      </c>
    </row>
    <row r="514" spans="1:3">
      <c r="A514" s="18" t="s">
        <v>24</v>
      </c>
      <c r="B514" s="18" t="s">
        <v>2600</v>
      </c>
      <c r="C514" s="18" t="s">
        <v>4008</v>
      </c>
    </row>
    <row r="515" spans="1:3">
      <c r="A515" s="18" t="s">
        <v>24</v>
      </c>
      <c r="B515" s="18" t="s">
        <v>2603</v>
      </c>
      <c r="C515" s="18" t="s">
        <v>4009</v>
      </c>
    </row>
    <row r="516" spans="1:3">
      <c r="A516" s="18" t="s">
        <v>24</v>
      </c>
      <c r="B516" s="18" t="s">
        <v>2606</v>
      </c>
      <c r="C516" s="18" t="s">
        <v>4010</v>
      </c>
    </row>
    <row r="517" spans="1:3">
      <c r="A517" s="18" t="s">
        <v>24</v>
      </c>
      <c r="B517" s="18" t="s">
        <v>2609</v>
      </c>
      <c r="C517" s="18" t="s">
        <v>4011</v>
      </c>
    </row>
    <row r="518" spans="1:3">
      <c r="A518" s="18" t="s">
        <v>24</v>
      </c>
      <c r="B518" s="18" t="s">
        <v>2612</v>
      </c>
      <c r="C518" s="18" t="s">
        <v>4012</v>
      </c>
    </row>
    <row r="519" spans="1:3">
      <c r="A519" s="18" t="s">
        <v>24</v>
      </c>
      <c r="B519" s="18" t="s">
        <v>2615</v>
      </c>
      <c r="C519" s="18" t="s">
        <v>4013</v>
      </c>
    </row>
    <row r="520" spans="1:3">
      <c r="A520" s="18" t="s">
        <v>24</v>
      </c>
      <c r="B520" s="18" t="s">
        <v>2618</v>
      </c>
      <c r="C520" s="18" t="s">
        <v>4014</v>
      </c>
    </row>
    <row r="521" spans="1:3">
      <c r="A521" s="18" t="s">
        <v>24</v>
      </c>
      <c r="B521" s="18" t="s">
        <v>2621</v>
      </c>
      <c r="C521" s="18" t="s">
        <v>4015</v>
      </c>
    </row>
    <row r="522" spans="1:3">
      <c r="A522" s="18" t="s">
        <v>24</v>
      </c>
      <c r="B522" s="18" t="s">
        <v>2624</v>
      </c>
      <c r="C522" s="18" t="s">
        <v>4016</v>
      </c>
    </row>
    <row r="523" spans="1:3">
      <c r="A523" s="18" t="s">
        <v>24</v>
      </c>
      <c r="B523" s="18" t="s">
        <v>2627</v>
      </c>
      <c r="C523" s="18" t="s">
        <v>4017</v>
      </c>
    </row>
    <row r="524" spans="1:3">
      <c r="A524" s="18" t="s">
        <v>24</v>
      </c>
      <c r="B524" s="18" t="s">
        <v>2630</v>
      </c>
      <c r="C524" s="18" t="s">
        <v>4018</v>
      </c>
    </row>
    <row r="525" spans="1:3">
      <c r="A525" s="18" t="s">
        <v>24</v>
      </c>
      <c r="B525" s="18" t="s">
        <v>2633</v>
      </c>
      <c r="C525" s="18" t="s">
        <v>4019</v>
      </c>
    </row>
    <row r="526" spans="1:3">
      <c r="A526" s="18" t="s">
        <v>24</v>
      </c>
      <c r="B526" s="18" t="s">
        <v>2636</v>
      </c>
      <c r="C526" s="18" t="s">
        <v>4020</v>
      </c>
    </row>
    <row r="527" spans="1:3">
      <c r="A527" s="18" t="s">
        <v>24</v>
      </c>
      <c r="B527" s="18" t="s">
        <v>2639</v>
      </c>
      <c r="C527" s="18" t="s">
        <v>4021</v>
      </c>
    </row>
    <row r="528" spans="1:3">
      <c r="A528" s="18" t="s">
        <v>24</v>
      </c>
      <c r="B528" s="18" t="s">
        <v>2642</v>
      </c>
      <c r="C528" s="18" t="s">
        <v>4022</v>
      </c>
    </row>
    <row r="529" spans="1:3">
      <c r="A529" s="18" t="s">
        <v>24</v>
      </c>
      <c r="B529" s="18" t="s">
        <v>2645</v>
      </c>
      <c r="C529" s="18" t="s">
        <v>4023</v>
      </c>
    </row>
    <row r="530" spans="1:3">
      <c r="A530" s="18" t="s">
        <v>24</v>
      </c>
      <c r="B530" s="18" t="s">
        <v>2648</v>
      </c>
      <c r="C530" s="18" t="s">
        <v>4024</v>
      </c>
    </row>
    <row r="531" spans="1:3">
      <c r="A531" s="18" t="s">
        <v>24</v>
      </c>
      <c r="B531" s="18" t="s">
        <v>2651</v>
      </c>
      <c r="C531" s="18" t="s">
        <v>4025</v>
      </c>
    </row>
    <row r="532" spans="1:3">
      <c r="A532" s="18" t="s">
        <v>24</v>
      </c>
      <c r="B532" s="18" t="s">
        <v>2655</v>
      </c>
      <c r="C532" s="18" t="s">
        <v>4026</v>
      </c>
    </row>
    <row r="533" spans="1:3">
      <c r="A533" s="18" t="s">
        <v>24</v>
      </c>
      <c r="B533" s="18" t="s">
        <v>2659</v>
      </c>
      <c r="C533" s="18" t="s">
        <v>4027</v>
      </c>
    </row>
    <row r="534" spans="1:3">
      <c r="A534" s="18" t="s">
        <v>24</v>
      </c>
      <c r="B534" s="18" t="s">
        <v>2664</v>
      </c>
      <c r="C534" s="18" t="s">
        <v>4028</v>
      </c>
    </row>
    <row r="535" spans="1:3">
      <c r="A535" s="18" t="s">
        <v>24</v>
      </c>
      <c r="B535" s="18" t="s">
        <v>2668</v>
      </c>
      <c r="C535" s="18" t="s">
        <v>4029</v>
      </c>
    </row>
    <row r="536" spans="1:3">
      <c r="A536" s="18" t="s">
        <v>24</v>
      </c>
      <c r="B536" s="18" t="s">
        <v>2673</v>
      </c>
      <c r="C536" s="18" t="s">
        <v>4030</v>
      </c>
    </row>
    <row r="537" spans="1:3">
      <c r="A537" s="18" t="s">
        <v>24</v>
      </c>
      <c r="B537" s="18" t="s">
        <v>2676</v>
      </c>
      <c r="C537" s="18" t="s">
        <v>4031</v>
      </c>
    </row>
    <row r="538" spans="1:3">
      <c r="A538" s="18" t="s">
        <v>24</v>
      </c>
      <c r="B538" s="18" t="s">
        <v>2679</v>
      </c>
      <c r="C538" s="18" t="s">
        <v>4032</v>
      </c>
    </row>
    <row r="539" spans="1:3">
      <c r="A539" s="18" t="s">
        <v>24</v>
      </c>
      <c r="B539" s="18" t="s">
        <v>2682</v>
      </c>
      <c r="C539" s="18" t="s">
        <v>4033</v>
      </c>
    </row>
    <row r="540" spans="1:3">
      <c r="A540" s="18" t="s">
        <v>24</v>
      </c>
      <c r="B540" s="18" t="s">
        <v>2685</v>
      </c>
      <c r="C540" s="18" t="s">
        <v>4034</v>
      </c>
    </row>
    <row r="541" spans="1:3">
      <c r="A541" s="18" t="s">
        <v>24</v>
      </c>
      <c r="B541" s="18" t="s">
        <v>2688</v>
      </c>
      <c r="C541" s="18" t="s">
        <v>4035</v>
      </c>
    </row>
    <row r="542" spans="1:3">
      <c r="A542" s="18" t="s">
        <v>24</v>
      </c>
      <c r="B542" s="18" t="s">
        <v>2691</v>
      </c>
      <c r="C542" s="18" t="s">
        <v>4036</v>
      </c>
    </row>
    <row r="543" spans="1:3">
      <c r="A543" s="18" t="s">
        <v>24</v>
      </c>
      <c r="B543" s="18" t="s">
        <v>2694</v>
      </c>
      <c r="C543" s="18" t="s">
        <v>4037</v>
      </c>
    </row>
    <row r="544" spans="1:3">
      <c r="A544" s="18" t="s">
        <v>24</v>
      </c>
      <c r="B544" s="18" t="s">
        <v>2698</v>
      </c>
      <c r="C544" s="18" t="s">
        <v>4038</v>
      </c>
    </row>
    <row r="545" spans="1:3">
      <c r="A545" s="18" t="s">
        <v>24</v>
      </c>
      <c r="B545" s="18" t="s">
        <v>2701</v>
      </c>
      <c r="C545" s="18" t="s">
        <v>4039</v>
      </c>
    </row>
    <row r="546" spans="1:3">
      <c r="A546" s="18" t="s">
        <v>24</v>
      </c>
      <c r="B546" s="18" t="s">
        <v>2704</v>
      </c>
      <c r="C546" s="18" t="s">
        <v>4040</v>
      </c>
    </row>
    <row r="547" spans="1:3">
      <c r="A547" s="18" t="s">
        <v>24</v>
      </c>
      <c r="B547" s="18" t="s">
        <v>2708</v>
      </c>
      <c r="C547" s="18" t="s">
        <v>3767</v>
      </c>
    </row>
    <row r="548" spans="1:3">
      <c r="A548" s="18" t="s">
        <v>24</v>
      </c>
      <c r="B548" s="18" t="s">
        <v>2711</v>
      </c>
      <c r="C548" s="18" t="s">
        <v>4041</v>
      </c>
    </row>
    <row r="549" spans="1:3">
      <c r="A549" s="18" t="s">
        <v>24</v>
      </c>
      <c r="B549" s="18" t="s">
        <v>2714</v>
      </c>
      <c r="C549" s="18" t="s">
        <v>4042</v>
      </c>
    </row>
    <row r="550" spans="1:3">
      <c r="A550" s="18" t="s">
        <v>24</v>
      </c>
      <c r="B550" s="18" t="s">
        <v>2717</v>
      </c>
      <c r="C550" s="18" t="s">
        <v>4043</v>
      </c>
    </row>
    <row r="551" spans="1:3">
      <c r="A551" s="18" t="s">
        <v>24</v>
      </c>
      <c r="B551" s="18" t="s">
        <v>2720</v>
      </c>
      <c r="C551" s="18" t="s">
        <v>4044</v>
      </c>
    </row>
    <row r="552" spans="1:3">
      <c r="A552" s="18" t="s">
        <v>24</v>
      </c>
      <c r="B552" s="18" t="s">
        <v>2724</v>
      </c>
      <c r="C552" s="18" t="s">
        <v>954</v>
      </c>
    </row>
    <row r="553" spans="1:3">
      <c r="A553" s="18" t="s">
        <v>24</v>
      </c>
      <c r="B553" s="18" t="s">
        <v>2727</v>
      </c>
      <c r="C553" s="18"/>
    </row>
    <row r="554" spans="1:3">
      <c r="A554" s="18" t="s">
        <v>24</v>
      </c>
      <c r="B554" s="18" t="s">
        <v>2730</v>
      </c>
      <c r="C554" s="18" t="s">
        <v>4045</v>
      </c>
    </row>
    <row r="555" spans="1:3">
      <c r="A555" s="18" t="s">
        <v>24</v>
      </c>
      <c r="B555" s="18" t="s">
        <v>2733</v>
      </c>
      <c r="C555" s="18" t="s">
        <v>2733</v>
      </c>
    </row>
    <row r="556" spans="1:3">
      <c r="A556" s="18" t="s">
        <v>24</v>
      </c>
      <c r="B556" s="18" t="s">
        <v>2737</v>
      </c>
      <c r="C556" s="18" t="s">
        <v>4046</v>
      </c>
    </row>
    <row r="557" spans="1:3">
      <c r="A557" s="18" t="s">
        <v>24</v>
      </c>
      <c r="B557" s="18" t="s">
        <v>21</v>
      </c>
      <c r="C557" s="18" t="s">
        <v>4047</v>
      </c>
    </row>
    <row r="558" spans="1:3">
      <c r="A558" s="18" t="s">
        <v>24</v>
      </c>
      <c r="B558" s="18" t="s">
        <v>88</v>
      </c>
      <c r="C558" s="18"/>
    </row>
    <row r="559" spans="1:3">
      <c r="A559" s="18" t="s">
        <v>24</v>
      </c>
      <c r="B559" s="18" t="s">
        <v>207</v>
      </c>
      <c r="C559" s="18" t="s">
        <v>4048</v>
      </c>
    </row>
    <row r="560" spans="1:3">
      <c r="A560" s="18" t="s">
        <v>24</v>
      </c>
      <c r="B560" s="18" t="s">
        <v>2752</v>
      </c>
      <c r="C560" s="18" t="s">
        <v>4049</v>
      </c>
    </row>
    <row r="561" spans="1:3">
      <c r="A561" s="18" t="s">
        <v>24</v>
      </c>
      <c r="B561" s="18" t="s">
        <v>2757</v>
      </c>
      <c r="C561" s="18" t="s">
        <v>4050</v>
      </c>
    </row>
    <row r="562" spans="1:3">
      <c r="A562" s="18" t="s">
        <v>24</v>
      </c>
      <c r="B562" s="18" t="s">
        <v>2760</v>
      </c>
      <c r="C562" s="18" t="s">
        <v>4051</v>
      </c>
    </row>
    <row r="563" spans="1:3">
      <c r="A563" s="18" t="s">
        <v>24</v>
      </c>
      <c r="B563" s="18" t="s">
        <v>2762</v>
      </c>
      <c r="C563" s="18" t="s">
        <v>4052</v>
      </c>
    </row>
    <row r="564" spans="1:3">
      <c r="A564" s="18" t="s">
        <v>24</v>
      </c>
      <c r="B564" s="18" t="s">
        <v>2765</v>
      </c>
      <c r="C564" s="18" t="s">
        <v>4053</v>
      </c>
    </row>
    <row r="565" spans="1:3">
      <c r="A565" s="18" t="s">
        <v>24</v>
      </c>
      <c r="B565" s="18" t="s">
        <v>2767</v>
      </c>
      <c r="C565" s="18" t="s">
        <v>4054</v>
      </c>
    </row>
    <row r="566" spans="1:3">
      <c r="A566" s="18" t="s">
        <v>24</v>
      </c>
      <c r="B566" s="18" t="s">
        <v>2769</v>
      </c>
      <c r="C566" s="18" t="s">
        <v>4055</v>
      </c>
    </row>
    <row r="567" spans="1:3">
      <c r="A567" s="18" t="s">
        <v>24</v>
      </c>
      <c r="B567" s="18" t="s">
        <v>2772</v>
      </c>
      <c r="C567" s="18" t="s">
        <v>4056</v>
      </c>
    </row>
    <row r="568" spans="1:3">
      <c r="A568" s="18" t="s">
        <v>24</v>
      </c>
      <c r="B568" s="18" t="s">
        <v>2775</v>
      </c>
      <c r="C568" s="18" t="s">
        <v>4057</v>
      </c>
    </row>
    <row r="569" spans="1:3">
      <c r="A569" s="18" t="s">
        <v>24</v>
      </c>
      <c r="B569" s="18" t="s">
        <v>2777</v>
      </c>
      <c r="C569" s="18" t="s">
        <v>4058</v>
      </c>
    </row>
    <row r="570" spans="1:3">
      <c r="A570" s="18" t="s">
        <v>24</v>
      </c>
      <c r="B570" s="18" t="s">
        <v>2781</v>
      </c>
      <c r="C570" s="18" t="s">
        <v>4059</v>
      </c>
    </row>
    <row r="571" spans="1:3">
      <c r="A571" s="18" t="s">
        <v>24</v>
      </c>
      <c r="B571" s="18" t="s">
        <v>2785</v>
      </c>
      <c r="C571" s="18" t="s">
        <v>4060</v>
      </c>
    </row>
    <row r="572" spans="1:3">
      <c r="A572" s="18" t="s">
        <v>24</v>
      </c>
      <c r="B572" s="18" t="s">
        <v>2789</v>
      </c>
      <c r="C572" s="18" t="s">
        <v>4061</v>
      </c>
    </row>
    <row r="573" spans="1:3">
      <c r="A573" s="18" t="s">
        <v>24</v>
      </c>
      <c r="B573" s="18" t="s">
        <v>2792</v>
      </c>
      <c r="C573" s="18" t="s">
        <v>4062</v>
      </c>
    </row>
    <row r="574" spans="1:3">
      <c r="A574" s="18" t="s">
        <v>24</v>
      </c>
      <c r="B574" s="18" t="s">
        <v>2795</v>
      </c>
      <c r="C574" s="18" t="s">
        <v>4063</v>
      </c>
    </row>
    <row r="575" spans="1:3">
      <c r="A575" s="18" t="s">
        <v>24</v>
      </c>
      <c r="B575" s="18" t="s">
        <v>2797</v>
      </c>
      <c r="C575" s="18" t="s">
        <v>4064</v>
      </c>
    </row>
    <row r="576" spans="1:3">
      <c r="A576" s="18" t="s">
        <v>24</v>
      </c>
      <c r="B576" s="18" t="s">
        <v>2800</v>
      </c>
      <c r="C576" s="18" t="s">
        <v>4065</v>
      </c>
    </row>
    <row r="577" spans="1:3">
      <c r="A577" s="18" t="s">
        <v>24</v>
      </c>
      <c r="B577" s="18" t="s">
        <v>2804</v>
      </c>
      <c r="C577" s="18" t="s">
        <v>4066</v>
      </c>
    </row>
    <row r="578" spans="1:3">
      <c r="A578" s="18" t="s">
        <v>24</v>
      </c>
      <c r="B578" s="18" t="s">
        <v>2807</v>
      </c>
      <c r="C578" s="18" t="s">
        <v>3839</v>
      </c>
    </row>
    <row r="579" spans="1:3">
      <c r="A579" s="18" t="s">
        <v>24</v>
      </c>
      <c r="B579" s="18" t="s">
        <v>2810</v>
      </c>
      <c r="C579" s="18" t="s">
        <v>4067</v>
      </c>
    </row>
    <row r="580" spans="1:3">
      <c r="A580" s="18" t="s">
        <v>24</v>
      </c>
      <c r="B580" s="18" t="s">
        <v>2812</v>
      </c>
      <c r="C580" s="18" t="s">
        <v>4068</v>
      </c>
    </row>
    <row r="581" spans="1:3">
      <c r="A581" s="18" t="s">
        <v>24</v>
      </c>
      <c r="B581" s="18" t="s">
        <v>2817</v>
      </c>
      <c r="C581" s="18" t="s">
        <v>4069</v>
      </c>
    </row>
    <row r="582" spans="1:3">
      <c r="A582" s="18" t="s">
        <v>24</v>
      </c>
      <c r="B582" s="18" t="s">
        <v>2820</v>
      </c>
      <c r="C582" s="18" t="s">
        <v>4070</v>
      </c>
    </row>
    <row r="583" spans="1:3">
      <c r="A583" s="18" t="s">
        <v>24</v>
      </c>
      <c r="B583" s="18" t="s">
        <v>2822</v>
      </c>
      <c r="C583" s="18" t="s">
        <v>4071</v>
      </c>
    </row>
    <row r="584" spans="1:3">
      <c r="A584" s="18" t="s">
        <v>24</v>
      </c>
      <c r="B584" s="18" t="s">
        <v>2824</v>
      </c>
      <c r="C584" s="18" t="s">
        <v>4072</v>
      </c>
    </row>
    <row r="585" spans="1:3">
      <c r="A585" s="18" t="s">
        <v>24</v>
      </c>
      <c r="B585" s="18" t="s">
        <v>2826</v>
      </c>
      <c r="C585" s="18" t="s">
        <v>4073</v>
      </c>
    </row>
    <row r="586" spans="1:3">
      <c r="A586" s="18" t="s">
        <v>24</v>
      </c>
      <c r="B586" s="18" t="s">
        <v>2828</v>
      </c>
      <c r="C586" s="18" t="s">
        <v>4074</v>
      </c>
    </row>
    <row r="587" spans="1:3">
      <c r="A587" s="18" t="s">
        <v>24</v>
      </c>
      <c r="B587" s="18" t="s">
        <v>2830</v>
      </c>
      <c r="C587" s="18" t="s">
        <v>4075</v>
      </c>
    </row>
    <row r="588" spans="1:3">
      <c r="A588" s="18" t="s">
        <v>24</v>
      </c>
      <c r="B588" s="18" t="s">
        <v>2832</v>
      </c>
      <c r="C588" s="18" t="s">
        <v>4076</v>
      </c>
    </row>
    <row r="589" spans="1:3">
      <c r="A589" s="18" t="s">
        <v>24</v>
      </c>
      <c r="B589" s="18" t="s">
        <v>2834</v>
      </c>
      <c r="C589" s="18" t="s">
        <v>4077</v>
      </c>
    </row>
    <row r="590" spans="1:3">
      <c r="A590" s="18" t="s">
        <v>24</v>
      </c>
      <c r="B590" s="18" t="s">
        <v>2837</v>
      </c>
      <c r="C590" s="18" t="s">
        <v>4078</v>
      </c>
    </row>
    <row r="591" spans="1:3">
      <c r="A591" s="18" t="s">
        <v>24</v>
      </c>
      <c r="B591" s="18" t="s">
        <v>2840</v>
      </c>
      <c r="C591" s="18" t="s">
        <v>4079</v>
      </c>
    </row>
    <row r="592" spans="1:3">
      <c r="A592" s="18" t="s">
        <v>24</v>
      </c>
      <c r="B592" s="18" t="s">
        <v>2842</v>
      </c>
      <c r="C592" s="18" t="s">
        <v>4080</v>
      </c>
    </row>
    <row r="593" spans="1:3">
      <c r="A593" s="18" t="s">
        <v>24</v>
      </c>
      <c r="B593" s="18" t="s">
        <v>2845</v>
      </c>
      <c r="C593" s="18" t="s">
        <v>4081</v>
      </c>
    </row>
    <row r="594" spans="1:3">
      <c r="A594" s="18" t="s">
        <v>24</v>
      </c>
      <c r="B594" s="18" t="s">
        <v>2847</v>
      </c>
      <c r="C594" s="18" t="s">
        <v>4082</v>
      </c>
    </row>
    <row r="595" spans="1:3">
      <c r="A595" s="18" t="s">
        <v>24</v>
      </c>
      <c r="B595" s="18" t="s">
        <v>2849</v>
      </c>
      <c r="C595" s="18" t="s">
        <v>4083</v>
      </c>
    </row>
    <row r="596" spans="1:3">
      <c r="A596" s="18" t="s">
        <v>24</v>
      </c>
      <c r="B596" s="18" t="s">
        <v>2851</v>
      </c>
      <c r="C596" s="18" t="s">
        <v>4084</v>
      </c>
    </row>
    <row r="597" spans="1:3">
      <c r="A597" s="18" t="s">
        <v>24</v>
      </c>
      <c r="B597" s="18" t="s">
        <v>2855</v>
      </c>
      <c r="C597" s="18" t="s">
        <v>4085</v>
      </c>
    </row>
    <row r="598" spans="1:3">
      <c r="A598" s="18" t="s">
        <v>24</v>
      </c>
      <c r="B598" s="18" t="s">
        <v>2856</v>
      </c>
      <c r="C598" s="18" t="s">
        <v>4086</v>
      </c>
    </row>
    <row r="599" spans="1:3">
      <c r="A599" s="18" t="s">
        <v>24</v>
      </c>
      <c r="B599" s="18" t="s">
        <v>2860</v>
      </c>
      <c r="C599" s="18" t="s">
        <v>4087</v>
      </c>
    </row>
    <row r="600" spans="1:3">
      <c r="A600" s="18" t="s">
        <v>24</v>
      </c>
      <c r="B600" s="18" t="s">
        <v>2862</v>
      </c>
      <c r="C600" s="18" t="s">
        <v>4088</v>
      </c>
    </row>
    <row r="601" spans="1:3">
      <c r="A601" s="18" t="s">
        <v>24</v>
      </c>
      <c r="B601" s="18" t="s">
        <v>2864</v>
      </c>
      <c r="C601" s="18" t="s">
        <v>4089</v>
      </c>
    </row>
    <row r="602" spans="1:3">
      <c r="A602" s="18" t="s">
        <v>24</v>
      </c>
      <c r="B602" s="18" t="s">
        <v>2867</v>
      </c>
      <c r="C602" s="18" t="s">
        <v>4090</v>
      </c>
    </row>
    <row r="603" spans="1:3">
      <c r="A603" s="18" t="s">
        <v>24</v>
      </c>
      <c r="B603" s="18" t="s">
        <v>2869</v>
      </c>
      <c r="C603" s="18" t="s">
        <v>4091</v>
      </c>
    </row>
    <row r="604" spans="1:3">
      <c r="A604" s="18" t="s">
        <v>24</v>
      </c>
      <c r="B604" s="18" t="s">
        <v>2871</v>
      </c>
      <c r="C604" s="18" t="s">
        <v>4092</v>
      </c>
    </row>
    <row r="605" spans="1:3">
      <c r="A605" s="18" t="s">
        <v>24</v>
      </c>
      <c r="B605" s="18" t="s">
        <v>2873</v>
      </c>
      <c r="C605" s="18" t="s">
        <v>4093</v>
      </c>
    </row>
    <row r="606" spans="1:3">
      <c r="A606" s="18" t="s">
        <v>24</v>
      </c>
      <c r="B606" s="18" t="s">
        <v>2876</v>
      </c>
      <c r="C606" s="18" t="s">
        <v>4094</v>
      </c>
    </row>
    <row r="607" spans="1:3">
      <c r="A607" s="18" t="s">
        <v>24</v>
      </c>
      <c r="B607" s="18" t="s">
        <v>2878</v>
      </c>
      <c r="C607" s="18" t="s">
        <v>4095</v>
      </c>
    </row>
    <row r="608" spans="1:3">
      <c r="A608" s="18" t="s">
        <v>24</v>
      </c>
      <c r="B608" s="18" t="s">
        <v>2881</v>
      </c>
      <c r="C608" s="18" t="s">
        <v>4096</v>
      </c>
    </row>
    <row r="609" spans="1:3">
      <c r="A609" s="18" t="s">
        <v>24</v>
      </c>
      <c r="B609" s="18" t="s">
        <v>2884</v>
      </c>
      <c r="C609" s="18" t="s">
        <v>4097</v>
      </c>
    </row>
    <row r="610" spans="1:3">
      <c r="A610" s="18" t="s">
        <v>24</v>
      </c>
      <c r="B610" s="18" t="s">
        <v>954</v>
      </c>
      <c r="C610" s="18" t="s">
        <v>954</v>
      </c>
    </row>
    <row r="611" spans="1:3">
      <c r="A611" s="18" t="s">
        <v>24</v>
      </c>
      <c r="B611" s="18" t="s">
        <v>2889</v>
      </c>
      <c r="C611" s="18" t="s">
        <v>2889</v>
      </c>
    </row>
    <row r="612" spans="1:3">
      <c r="A612" s="18" t="s">
        <v>24</v>
      </c>
      <c r="B612" s="18" t="s">
        <v>217</v>
      </c>
      <c r="C612" s="18" t="s">
        <v>4098</v>
      </c>
    </row>
    <row r="613" spans="1:3">
      <c r="A613" s="18" t="s">
        <v>24</v>
      </c>
      <c r="B613" s="18" t="s">
        <v>2894</v>
      </c>
      <c r="C613" s="18" t="s">
        <v>4099</v>
      </c>
    </row>
    <row r="614" spans="1:3">
      <c r="A614" s="18" t="s">
        <v>24</v>
      </c>
      <c r="B614" s="18" t="s">
        <v>2895</v>
      </c>
      <c r="C614" s="18" t="s">
        <v>4100</v>
      </c>
    </row>
    <row r="615" spans="1:3">
      <c r="A615" s="18" t="s">
        <v>24</v>
      </c>
      <c r="B615" s="18" t="s">
        <v>2896</v>
      </c>
      <c r="C615" s="18" t="s">
        <v>4101</v>
      </c>
    </row>
    <row r="616" spans="1:3">
      <c r="A616" s="18" t="s">
        <v>24</v>
      </c>
      <c r="B616" s="18" t="s">
        <v>2898</v>
      </c>
      <c r="C616" s="18" t="s">
        <v>4102</v>
      </c>
    </row>
    <row r="617" spans="1:3">
      <c r="A617" s="18" t="s">
        <v>24</v>
      </c>
      <c r="B617" s="18" t="s">
        <v>2900</v>
      </c>
      <c r="C617" s="18" t="s">
        <v>3720</v>
      </c>
    </row>
    <row r="618" spans="1:3">
      <c r="A618" s="18" t="s">
        <v>24</v>
      </c>
      <c r="B618" s="18" t="s">
        <v>2902</v>
      </c>
      <c r="C618" s="18" t="s">
        <v>4103</v>
      </c>
    </row>
    <row r="619" spans="1:3">
      <c r="A619" s="18" t="s">
        <v>24</v>
      </c>
      <c r="B619" s="18" t="s">
        <v>2904</v>
      </c>
      <c r="C619" s="18" t="s">
        <v>4104</v>
      </c>
    </row>
    <row r="620" spans="1:3">
      <c r="A620" s="18" t="s">
        <v>24</v>
      </c>
      <c r="B620" s="18" t="s">
        <v>2906</v>
      </c>
      <c r="C620" s="18" t="s">
        <v>4105</v>
      </c>
    </row>
    <row r="621" spans="1:3">
      <c r="A621" s="18" t="s">
        <v>24</v>
      </c>
      <c r="B621" s="18" t="s">
        <v>2908</v>
      </c>
      <c r="C621" s="18" t="s">
        <v>4106</v>
      </c>
    </row>
    <row r="622" spans="1:3">
      <c r="A622" s="18" t="s">
        <v>24</v>
      </c>
      <c r="B622" s="18" t="s">
        <v>2913</v>
      </c>
      <c r="C622" s="18" t="s">
        <v>4107</v>
      </c>
    </row>
    <row r="623" spans="1:3">
      <c r="A623" s="18" t="s">
        <v>24</v>
      </c>
      <c r="B623" s="18" t="s">
        <v>2917</v>
      </c>
      <c r="C623" s="18" t="s">
        <v>4108</v>
      </c>
    </row>
    <row r="624" spans="1:3">
      <c r="A624" s="18" t="s">
        <v>24</v>
      </c>
      <c r="B624" s="18" t="s">
        <v>2920</v>
      </c>
      <c r="C624" s="18" t="s">
        <v>2920</v>
      </c>
    </row>
    <row r="625" spans="1:3">
      <c r="A625" s="18" t="s">
        <v>24</v>
      </c>
      <c r="B625" s="18" t="s">
        <v>2923</v>
      </c>
      <c r="C625" s="18" t="s">
        <v>2923</v>
      </c>
    </row>
    <row r="626" spans="1:3">
      <c r="A626" s="18" t="s">
        <v>24</v>
      </c>
      <c r="B626" s="18" t="s">
        <v>2926</v>
      </c>
      <c r="C626" s="18" t="s">
        <v>2926</v>
      </c>
    </row>
    <row r="627" spans="1:3">
      <c r="A627" s="18" t="s">
        <v>24</v>
      </c>
      <c r="B627" s="18" t="s">
        <v>2928</v>
      </c>
      <c r="C627" s="18"/>
    </row>
    <row r="628" spans="1:3">
      <c r="A628" s="18" t="s">
        <v>24</v>
      </c>
      <c r="B628" s="18" t="s">
        <v>2930</v>
      </c>
      <c r="C628" s="18"/>
    </row>
    <row r="629" spans="1:3">
      <c r="A629" s="18" t="s">
        <v>24</v>
      </c>
      <c r="B629" s="18" t="s">
        <v>2931</v>
      </c>
      <c r="C629" s="18"/>
    </row>
    <row r="630" spans="1:3">
      <c r="A630" s="18" t="s">
        <v>24</v>
      </c>
      <c r="B630" s="18" t="s">
        <v>2932</v>
      </c>
      <c r="C630" s="18"/>
    </row>
    <row r="631" spans="1:3">
      <c r="A631" s="18" t="s">
        <v>24</v>
      </c>
      <c r="B631" s="18" t="s">
        <v>2934</v>
      </c>
      <c r="C631" s="18"/>
    </row>
    <row r="632" spans="1:3">
      <c r="A632" s="18" t="s">
        <v>24</v>
      </c>
      <c r="B632" s="18" t="s">
        <v>2936</v>
      </c>
      <c r="C632" s="18"/>
    </row>
    <row r="633" spans="1:3">
      <c r="A633" s="18" t="s">
        <v>24</v>
      </c>
      <c r="B633" s="18" t="s">
        <v>2938</v>
      </c>
      <c r="C633" s="18"/>
    </row>
    <row r="634" spans="1:3">
      <c r="A634" s="18" t="s">
        <v>24</v>
      </c>
      <c r="B634" s="18" t="s">
        <v>2940</v>
      </c>
      <c r="C634" s="18"/>
    </row>
    <row r="635" spans="1:3">
      <c r="A635" s="18" t="s">
        <v>24</v>
      </c>
      <c r="B635" s="18" t="s">
        <v>2943</v>
      </c>
      <c r="C635" s="18"/>
    </row>
    <row r="636" spans="1:3">
      <c r="A636" s="18" t="s">
        <v>24</v>
      </c>
      <c r="B636" s="18" t="s">
        <v>2946</v>
      </c>
      <c r="C636" s="18"/>
    </row>
    <row r="637" spans="1:3">
      <c r="A637" s="18" t="s">
        <v>24</v>
      </c>
      <c r="B637" s="18" t="s">
        <v>2948</v>
      </c>
      <c r="C637" s="18"/>
    </row>
    <row r="638" spans="1:3">
      <c r="A638" s="18" t="s">
        <v>24</v>
      </c>
      <c r="B638" s="18" t="s">
        <v>2950</v>
      </c>
      <c r="C638" s="18"/>
    </row>
    <row r="639" spans="1:3">
      <c r="A639" s="18" t="s">
        <v>24</v>
      </c>
      <c r="B639" s="18" t="s">
        <v>1922</v>
      </c>
      <c r="C639" s="18" t="s">
        <v>4109</v>
      </c>
    </row>
    <row r="640" spans="1:3">
      <c r="A640" s="18" t="s">
        <v>24</v>
      </c>
      <c r="B640" s="18" t="s">
        <v>2951</v>
      </c>
      <c r="C640" s="18" t="s">
        <v>4110</v>
      </c>
    </row>
    <row r="641" spans="1:3">
      <c r="A641" s="18" t="s">
        <v>24</v>
      </c>
      <c r="B641" s="18" t="s">
        <v>2955</v>
      </c>
      <c r="C641" s="18" t="s">
        <v>4111</v>
      </c>
    </row>
    <row r="642" spans="1:3">
      <c r="A642" s="18" t="s">
        <v>24</v>
      </c>
      <c r="B642" s="18" t="s">
        <v>2960</v>
      </c>
      <c r="C642" s="18" t="s">
        <v>4112</v>
      </c>
    </row>
    <row r="643" spans="1:3">
      <c r="A643" s="18" t="s">
        <v>24</v>
      </c>
      <c r="B643" s="18" t="s">
        <v>2963</v>
      </c>
      <c r="C643" s="18" t="s">
        <v>3732</v>
      </c>
    </row>
    <row r="644" spans="1:3">
      <c r="A644" s="18" t="s">
        <v>24</v>
      </c>
      <c r="B644" s="18" t="s">
        <v>2967</v>
      </c>
      <c r="C644" s="18" t="s">
        <v>4113</v>
      </c>
    </row>
    <row r="645" spans="1:3">
      <c r="A645" s="18" t="s">
        <v>24</v>
      </c>
      <c r="B645" s="18" t="s">
        <v>2970</v>
      </c>
      <c r="C645" s="18" t="s">
        <v>4114</v>
      </c>
    </row>
    <row r="646" spans="1:3">
      <c r="A646" s="18" t="s">
        <v>24</v>
      </c>
      <c r="B646" s="18" t="s">
        <v>2973</v>
      </c>
      <c r="C646" s="18" t="s">
        <v>4115</v>
      </c>
    </row>
    <row r="647" spans="1:3">
      <c r="A647" s="18" t="s">
        <v>24</v>
      </c>
      <c r="B647" s="18" t="s">
        <v>2979</v>
      </c>
      <c r="C647" s="18" t="s">
        <v>4116</v>
      </c>
    </row>
    <row r="648" spans="1:3">
      <c r="A648" s="18" t="s">
        <v>24</v>
      </c>
      <c r="B648" s="18" t="s">
        <v>2983</v>
      </c>
      <c r="C648" s="18" t="s">
        <v>4117</v>
      </c>
    </row>
    <row r="649" spans="1:3">
      <c r="A649" s="18" t="s">
        <v>24</v>
      </c>
      <c r="B649" s="18" t="s">
        <v>2988</v>
      </c>
      <c r="C649" s="18" t="s">
        <v>4118</v>
      </c>
    </row>
    <row r="650" spans="1:3">
      <c r="A650" s="18" t="s">
        <v>24</v>
      </c>
      <c r="B650" s="18" t="s">
        <v>2992</v>
      </c>
      <c r="C650" s="18" t="s">
        <v>4119</v>
      </c>
    </row>
    <row r="651" spans="1:3">
      <c r="A651" s="18" t="s">
        <v>24</v>
      </c>
      <c r="B651" s="18" t="s">
        <v>2994</v>
      </c>
      <c r="C651" s="18" t="s">
        <v>4120</v>
      </c>
    </row>
    <row r="652" spans="1:3">
      <c r="A652" s="18" t="s">
        <v>24</v>
      </c>
      <c r="B652" s="18" t="s">
        <v>2998</v>
      </c>
      <c r="C652" s="18" t="s">
        <v>3000</v>
      </c>
    </row>
    <row r="653" spans="1:3">
      <c r="A653" s="18" t="s">
        <v>24</v>
      </c>
      <c r="B653" s="18" t="s">
        <v>1920</v>
      </c>
      <c r="C653" s="18" t="s">
        <v>1920</v>
      </c>
    </row>
    <row r="654" spans="1:3">
      <c r="A654" s="18" t="s">
        <v>24</v>
      </c>
      <c r="B654" s="18" t="s">
        <v>3001</v>
      </c>
      <c r="C654" s="18"/>
    </row>
    <row r="655" spans="1:3">
      <c r="A655" s="18" t="s">
        <v>24</v>
      </c>
      <c r="B655" s="18" t="s">
        <v>3005</v>
      </c>
      <c r="C655" s="18"/>
    </row>
    <row r="656" spans="1:3">
      <c r="A656" s="18" t="s">
        <v>24</v>
      </c>
      <c r="B656" s="18" t="s">
        <v>3008</v>
      </c>
      <c r="C656" s="18"/>
    </row>
    <row r="657" spans="1:3">
      <c r="A657" s="18" t="s">
        <v>24</v>
      </c>
      <c r="B657" s="18" t="s">
        <v>3011</v>
      </c>
      <c r="C657" s="18" t="s">
        <v>4121</v>
      </c>
    </row>
    <row r="658" spans="1:3">
      <c r="A658" s="18" t="s">
        <v>24</v>
      </c>
      <c r="B658" s="18" t="s">
        <v>3013</v>
      </c>
      <c r="C658" s="18" t="s">
        <v>4122</v>
      </c>
    </row>
    <row r="659" spans="1:3">
      <c r="A659" s="18" t="s">
        <v>24</v>
      </c>
      <c r="B659" s="18" t="s">
        <v>3014</v>
      </c>
      <c r="C659" s="18" t="s">
        <v>4123</v>
      </c>
    </row>
    <row r="660" spans="1:3">
      <c r="A660" s="18" t="s">
        <v>24</v>
      </c>
      <c r="B660" s="18" t="s">
        <v>3015</v>
      </c>
      <c r="C660" s="18" t="s">
        <v>4124</v>
      </c>
    </row>
    <row r="661" spans="1:3">
      <c r="A661" s="18" t="s">
        <v>24</v>
      </c>
      <c r="B661" s="18" t="s">
        <v>3016</v>
      </c>
      <c r="C661" s="18" t="s">
        <v>4125</v>
      </c>
    </row>
    <row r="662" spans="1:3">
      <c r="A662" s="18" t="s">
        <v>24</v>
      </c>
      <c r="B662" s="18" t="s">
        <v>1828</v>
      </c>
      <c r="C662" s="18" t="s">
        <v>1830</v>
      </c>
    </row>
    <row r="663" spans="1:3">
      <c r="B663" t="s">
        <v>3133</v>
      </c>
      <c r="C663" t="s">
        <v>4126</v>
      </c>
    </row>
    <row r="664" spans="1:3">
      <c r="B664" t="s">
        <v>3143</v>
      </c>
      <c r="C664" t="s">
        <v>4127</v>
      </c>
    </row>
    <row r="665" spans="1:3">
      <c r="B665" t="s">
        <v>3148</v>
      </c>
      <c r="C665" t="s">
        <v>4128</v>
      </c>
    </row>
    <row r="666" spans="1:3">
      <c r="B666" t="s">
        <v>3152</v>
      </c>
      <c r="C666" t="s">
        <v>4129</v>
      </c>
    </row>
    <row r="667" spans="1:3">
      <c r="B667" t="s">
        <v>3156</v>
      </c>
      <c r="C667" t="s">
        <v>4130</v>
      </c>
    </row>
    <row r="668" spans="1:3">
      <c r="B668" t="s">
        <v>3160</v>
      </c>
      <c r="C668" t="s">
        <v>4131</v>
      </c>
    </row>
    <row r="669" spans="1:3">
      <c r="B669" t="s">
        <v>3164</v>
      </c>
      <c r="C669" t="s">
        <v>4132</v>
      </c>
    </row>
    <row r="670" spans="1:3">
      <c r="B670" t="s">
        <v>3168</v>
      </c>
      <c r="C670" t="s">
        <v>4133</v>
      </c>
    </row>
    <row r="671" spans="1:3">
      <c r="B671" t="s">
        <v>3173</v>
      </c>
      <c r="C671" t="s">
        <v>4134</v>
      </c>
    </row>
    <row r="672" spans="1:3">
      <c r="B672" t="s">
        <v>3178</v>
      </c>
      <c r="C672" t="s">
        <v>4135</v>
      </c>
    </row>
    <row r="673" spans="2:3">
      <c r="B673" t="s">
        <v>3183</v>
      </c>
      <c r="C673" t="s">
        <v>4136</v>
      </c>
    </row>
    <row r="674" spans="2:3">
      <c r="B674" t="s">
        <v>3186</v>
      </c>
      <c r="C674" t="s">
        <v>4137</v>
      </c>
    </row>
    <row r="675" spans="2:3">
      <c r="B675" t="s">
        <v>3189</v>
      </c>
      <c r="C675" t="s">
        <v>4138</v>
      </c>
    </row>
    <row r="676" spans="2:3">
      <c r="B676" t="s">
        <v>3192</v>
      </c>
      <c r="C676" t="s">
        <v>4139</v>
      </c>
    </row>
    <row r="677" spans="2:3">
      <c r="B677" t="s">
        <v>3195</v>
      </c>
      <c r="C677" t="s">
        <v>4140</v>
      </c>
    </row>
    <row r="678" spans="2:3">
      <c r="B678" t="s">
        <v>3198</v>
      </c>
      <c r="C678" t="s">
        <v>4141</v>
      </c>
    </row>
    <row r="679" spans="2:3">
      <c r="B679" t="s">
        <v>4142</v>
      </c>
      <c r="C679" t="s">
        <v>4143</v>
      </c>
    </row>
    <row r="680" spans="2:3">
      <c r="B680" t="s">
        <v>3204</v>
      </c>
      <c r="C680" t="s">
        <v>4144</v>
      </c>
    </row>
  </sheetData>
  <autoFilter ref="B1:B680" xr:uid="{76AAB922-5998-418E-B25D-758B5D11673B}"/>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52487-A5B8-41AB-8F3D-BD379AB19613}">
  <dimension ref="B2:C14"/>
  <sheetViews>
    <sheetView workbookViewId="0">
      <selection activeCell="J19" sqref="J19"/>
    </sheetView>
  </sheetViews>
  <sheetFormatPr defaultRowHeight="15"/>
  <cols>
    <col min="2" max="2" width="32" bestFit="1" customWidth="1"/>
    <col min="3" max="3" width="36" bestFit="1" customWidth="1"/>
  </cols>
  <sheetData>
    <row r="2" spans="2:3" ht="21">
      <c r="B2" s="106" t="s">
        <v>5</v>
      </c>
    </row>
    <row r="4" spans="2:3">
      <c r="B4" s="105">
        <v>45704</v>
      </c>
    </row>
    <row r="5" spans="2:3">
      <c r="B5" s="24"/>
      <c r="C5" s="104" t="s">
        <v>6</v>
      </c>
    </row>
    <row r="6" spans="2:3">
      <c r="C6" t="s">
        <v>7</v>
      </c>
    </row>
    <row r="7" spans="2:3">
      <c r="B7" s="113">
        <v>45712</v>
      </c>
    </row>
    <row r="8" spans="2:3" ht="75">
      <c r="C8" s="103" t="s">
        <v>8</v>
      </c>
    </row>
    <row r="9" spans="2:3">
      <c r="B9" s="115">
        <v>45755</v>
      </c>
    </row>
    <row r="10" spans="2:3" ht="30">
      <c r="B10" s="115"/>
      <c r="C10" s="103" t="s">
        <v>9</v>
      </c>
    </row>
    <row r="11" spans="2:3" ht="30">
      <c r="C11" s="103" t="s">
        <v>10</v>
      </c>
    </row>
    <row r="12" spans="2:3">
      <c r="B12" s="115">
        <v>45770</v>
      </c>
    </row>
    <row r="13" spans="2:3" ht="30">
      <c r="C13" s="103" t="s">
        <v>11</v>
      </c>
    </row>
    <row r="14" spans="2:3">
      <c r="C14" t="s">
        <v>12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BC30-9302-4221-95DA-60E36EADD154}">
  <dimension ref="A1:J71"/>
  <sheetViews>
    <sheetView workbookViewId="0"/>
  </sheetViews>
  <sheetFormatPr defaultRowHeight="15"/>
  <cols>
    <col min="1" max="1" width="24.140625" bestFit="1" customWidth="1"/>
    <col min="2" max="2" width="25" bestFit="1" customWidth="1"/>
    <col min="3" max="3" width="30.140625" bestFit="1" customWidth="1"/>
    <col min="4" max="4" width="32.7109375" bestFit="1" customWidth="1"/>
    <col min="5" max="5" width="116.85546875" customWidth="1"/>
  </cols>
  <sheetData>
    <row r="1" spans="1:10">
      <c r="A1" s="19" t="s">
        <v>13</v>
      </c>
      <c r="B1" s="19"/>
      <c r="C1" s="19"/>
      <c r="D1" s="19"/>
      <c r="E1" s="19"/>
    </row>
    <row r="2" spans="1:10">
      <c r="A2" s="19" t="s">
        <v>14</v>
      </c>
      <c r="B2" s="19"/>
      <c r="C2" s="19"/>
      <c r="D2" s="19"/>
      <c r="E2" s="19"/>
    </row>
    <row r="4" spans="1:10" s="23" customFormat="1" ht="18.75" customHeight="1" thickBot="1">
      <c r="A4" s="31" t="s">
        <v>15</v>
      </c>
      <c r="B4" s="31" t="s">
        <v>16</v>
      </c>
      <c r="C4" s="31" t="s">
        <v>17</v>
      </c>
      <c r="D4" s="31" t="s">
        <v>18</v>
      </c>
      <c r="E4" s="31" t="s">
        <v>19</v>
      </c>
      <c r="J4" s="31"/>
    </row>
    <row r="5" spans="1:10" s="20" customFormat="1" ht="18.75" customHeight="1">
      <c r="A5" s="19" t="s">
        <v>20</v>
      </c>
      <c r="B5" s="19" t="s">
        <v>21</v>
      </c>
      <c r="C5" s="19" t="s">
        <v>22</v>
      </c>
      <c r="D5" s="19" t="s">
        <v>23</v>
      </c>
      <c r="E5" s="19"/>
      <c r="J5" s="21"/>
    </row>
    <row r="6" spans="1:10" s="20" customFormat="1" ht="18.75" customHeight="1">
      <c r="A6" s="19" t="s">
        <v>20</v>
      </c>
      <c r="B6" s="19" t="s">
        <v>21</v>
      </c>
      <c r="C6" s="19" t="s">
        <v>24</v>
      </c>
      <c r="D6" s="19" t="s">
        <v>25</v>
      </c>
      <c r="E6" s="19"/>
      <c r="J6" s="21"/>
    </row>
    <row r="7" spans="1:10" s="20" customFormat="1" ht="18.75" customHeight="1">
      <c r="A7" s="19" t="s">
        <v>26</v>
      </c>
      <c r="B7" s="19" t="s">
        <v>21</v>
      </c>
      <c r="C7" s="19" t="s">
        <v>27</v>
      </c>
      <c r="D7" s="19" t="s">
        <v>28</v>
      </c>
      <c r="E7" s="19"/>
      <c r="J7" s="21"/>
    </row>
    <row r="8" spans="1:10" s="20" customFormat="1" ht="18.75" customHeight="1">
      <c r="A8" s="19" t="s">
        <v>29</v>
      </c>
      <c r="B8" s="19" t="s">
        <v>30</v>
      </c>
      <c r="C8" s="19" t="s">
        <v>24</v>
      </c>
      <c r="D8" s="19" t="s">
        <v>31</v>
      </c>
      <c r="E8" s="19"/>
      <c r="J8" s="21"/>
    </row>
    <row r="9" spans="1:10" s="20" customFormat="1" ht="18.75" customHeight="1">
      <c r="A9" s="19" t="s">
        <v>29</v>
      </c>
      <c r="B9" s="19" t="s">
        <v>21</v>
      </c>
      <c r="C9" s="19" t="s">
        <v>32</v>
      </c>
      <c r="D9" s="19" t="s">
        <v>33</v>
      </c>
      <c r="E9" s="19"/>
    </row>
    <row r="10" spans="1:10" s="20" customFormat="1" ht="18.75" customHeight="1">
      <c r="A10" s="19" t="s">
        <v>29</v>
      </c>
      <c r="B10" s="19" t="s">
        <v>21</v>
      </c>
      <c r="C10" s="19" t="s">
        <v>34</v>
      </c>
      <c r="D10" s="19" t="s">
        <v>35</v>
      </c>
      <c r="E10" s="19"/>
      <c r="J10" s="21"/>
    </row>
    <row r="11" spans="1:10" s="20" customFormat="1" ht="18.75" customHeight="1">
      <c r="A11" s="19" t="s">
        <v>29</v>
      </c>
      <c r="B11" s="19" t="s">
        <v>21</v>
      </c>
      <c r="C11" s="19" t="s">
        <v>36</v>
      </c>
      <c r="D11" s="19" t="s">
        <v>37</v>
      </c>
      <c r="E11" s="19"/>
      <c r="J11" s="21"/>
    </row>
    <row r="12" spans="1:10" s="20" customFormat="1" ht="18.75" customHeight="1">
      <c r="A12" s="19" t="s">
        <v>29</v>
      </c>
      <c r="B12" s="19" t="s">
        <v>21</v>
      </c>
      <c r="C12" s="19" t="s">
        <v>38</v>
      </c>
      <c r="D12" s="19" t="s">
        <v>33</v>
      </c>
      <c r="E12" s="19"/>
      <c r="J12" s="21"/>
    </row>
    <row r="13" spans="1:10" s="20" customFormat="1" ht="18.75" customHeight="1">
      <c r="A13" s="19" t="s">
        <v>29</v>
      </c>
      <c r="B13" s="19" t="s">
        <v>21</v>
      </c>
      <c r="C13" s="19" t="s">
        <v>24</v>
      </c>
      <c r="D13" s="19" t="s">
        <v>39</v>
      </c>
      <c r="E13" s="19"/>
      <c r="J13" s="21"/>
    </row>
    <row r="14" spans="1:10" s="20" customFormat="1" ht="18.75" customHeight="1">
      <c r="A14" s="19" t="s">
        <v>40</v>
      </c>
      <c r="B14" s="19" t="s">
        <v>21</v>
      </c>
      <c r="C14" s="19" t="s">
        <v>41</v>
      </c>
      <c r="D14" s="19" t="s">
        <v>42</v>
      </c>
      <c r="E14" s="19"/>
      <c r="J14" s="21"/>
    </row>
    <row r="15" spans="1:10" s="20" customFormat="1" ht="18.75" customHeight="1">
      <c r="A15" s="19" t="s">
        <v>40</v>
      </c>
      <c r="B15" s="19" t="s">
        <v>21</v>
      </c>
      <c r="C15" s="19" t="s">
        <v>27</v>
      </c>
      <c r="D15" s="19" t="s">
        <v>43</v>
      </c>
      <c r="E15" s="19"/>
      <c r="J15" s="21"/>
    </row>
    <row r="16" spans="1:10" s="20" customFormat="1" ht="18.75" customHeight="1">
      <c r="A16" s="19" t="s">
        <v>40</v>
      </c>
      <c r="B16" s="19" t="s">
        <v>28</v>
      </c>
      <c r="C16" s="19" t="s">
        <v>26</v>
      </c>
      <c r="D16" s="19" t="s">
        <v>21</v>
      </c>
      <c r="E16" s="19"/>
      <c r="J16" s="21"/>
    </row>
    <row r="17" spans="1:10" s="20" customFormat="1" ht="18.75" customHeight="1">
      <c r="A17" s="19" t="s">
        <v>24</v>
      </c>
      <c r="B17" s="19" t="s">
        <v>21</v>
      </c>
      <c r="C17" s="19" t="s">
        <v>41</v>
      </c>
      <c r="D17" s="19" t="s">
        <v>44</v>
      </c>
      <c r="E17" s="19"/>
      <c r="J17" s="21"/>
    </row>
    <row r="18" spans="1:10" s="20" customFormat="1" ht="18.75" customHeight="1">
      <c r="A18" s="19" t="s">
        <v>24</v>
      </c>
      <c r="B18" s="19" t="s">
        <v>21</v>
      </c>
      <c r="C18" s="19" t="s">
        <v>45</v>
      </c>
      <c r="D18" s="19" t="s">
        <v>46</v>
      </c>
      <c r="E18" s="19"/>
      <c r="J18" s="21"/>
    </row>
    <row r="19" spans="1:10" s="20" customFormat="1" ht="18.75" customHeight="1">
      <c r="A19" s="19" t="s">
        <v>24</v>
      </c>
      <c r="B19" s="19" t="s">
        <v>21</v>
      </c>
      <c r="C19" s="19" t="s">
        <v>47</v>
      </c>
      <c r="D19" s="19" t="s">
        <v>44</v>
      </c>
      <c r="E19" s="19"/>
      <c r="J19" s="21"/>
    </row>
    <row r="20" spans="1:10" s="20" customFormat="1" ht="18.75" customHeight="1">
      <c r="A20" s="19" t="s">
        <v>24</v>
      </c>
      <c r="B20" s="19" t="s">
        <v>21</v>
      </c>
      <c r="C20" s="19" t="s">
        <v>32</v>
      </c>
      <c r="D20" s="19" t="s">
        <v>48</v>
      </c>
      <c r="E20" s="19"/>
      <c r="J20" s="21"/>
    </row>
    <row r="21" spans="1:10" s="20" customFormat="1" ht="18.75" customHeight="1">
      <c r="A21" s="19" t="s">
        <v>24</v>
      </c>
      <c r="B21" s="19" t="s">
        <v>21</v>
      </c>
      <c r="C21" s="19" t="s">
        <v>32</v>
      </c>
      <c r="D21" s="19" t="s">
        <v>49</v>
      </c>
      <c r="E21" s="19"/>
      <c r="J21" s="21"/>
    </row>
    <row r="22" spans="1:10" s="20" customFormat="1" ht="18.75" customHeight="1">
      <c r="A22" s="19" t="s">
        <v>24</v>
      </c>
      <c r="B22" s="19" t="s">
        <v>21</v>
      </c>
      <c r="C22" s="19" t="s">
        <v>50</v>
      </c>
      <c r="D22" s="19" t="s">
        <v>44</v>
      </c>
      <c r="E22" s="19"/>
      <c r="J22" s="21"/>
    </row>
    <row r="23" spans="1:10" s="20" customFormat="1" ht="18.75" customHeight="1">
      <c r="A23" s="19" t="s">
        <v>24</v>
      </c>
      <c r="B23" s="19" t="s">
        <v>21</v>
      </c>
      <c r="C23" s="19" t="s">
        <v>51</v>
      </c>
      <c r="D23" s="19" t="s">
        <v>44</v>
      </c>
      <c r="E23" s="19"/>
      <c r="J23" s="21"/>
    </row>
    <row r="24" spans="1:10" s="20" customFormat="1" ht="18.75" customHeight="1">
      <c r="A24" s="19" t="s">
        <v>24</v>
      </c>
      <c r="B24" s="19" t="s">
        <v>21</v>
      </c>
      <c r="C24" s="19" t="s">
        <v>20</v>
      </c>
      <c r="D24" s="19" t="s">
        <v>44</v>
      </c>
      <c r="E24" s="19"/>
      <c r="J24" s="21"/>
    </row>
    <row r="25" spans="1:10" s="20" customFormat="1" ht="18.75" customHeight="1">
      <c r="A25" s="19" t="s">
        <v>24</v>
      </c>
      <c r="B25" s="19" t="s">
        <v>21</v>
      </c>
      <c r="C25" s="19" t="s">
        <v>52</v>
      </c>
      <c r="D25" s="19" t="s">
        <v>44</v>
      </c>
      <c r="E25" s="19"/>
      <c r="J25" s="21"/>
    </row>
    <row r="26" spans="1:10" s="20" customFormat="1" ht="18.75" customHeight="1">
      <c r="A26" s="19" t="s">
        <v>24</v>
      </c>
      <c r="B26" s="19" t="s">
        <v>21</v>
      </c>
      <c r="C26" s="19" t="s">
        <v>26</v>
      </c>
      <c r="D26" s="19" t="s">
        <v>53</v>
      </c>
      <c r="E26" s="19"/>
      <c r="J26" s="21"/>
    </row>
    <row r="27" spans="1:10" s="20" customFormat="1" ht="18.75" customHeight="1">
      <c r="A27" s="19" t="s">
        <v>24</v>
      </c>
      <c r="B27" s="19" t="s">
        <v>21</v>
      </c>
      <c r="C27" s="19" t="s">
        <v>26</v>
      </c>
      <c r="D27" s="19" t="s">
        <v>44</v>
      </c>
      <c r="E27" s="19"/>
      <c r="J27" s="21"/>
    </row>
    <row r="28" spans="1:10" s="20" customFormat="1" ht="18.75" customHeight="1">
      <c r="A28" s="19" t="s">
        <v>24</v>
      </c>
      <c r="B28" s="19" t="s">
        <v>21</v>
      </c>
      <c r="C28" s="19" t="s">
        <v>54</v>
      </c>
      <c r="D28" s="19" t="s">
        <v>55</v>
      </c>
      <c r="E28" s="19"/>
    </row>
    <row r="29" spans="1:10" s="20" customFormat="1" ht="18.75" customHeight="1">
      <c r="A29" s="19" t="s">
        <v>24</v>
      </c>
      <c r="B29" s="19" t="s">
        <v>21</v>
      </c>
      <c r="C29" s="19" t="s">
        <v>54</v>
      </c>
      <c r="D29" s="19" t="s">
        <v>56</v>
      </c>
      <c r="E29" s="19"/>
    </row>
    <row r="30" spans="1:10" s="20" customFormat="1" ht="18.75" customHeight="1">
      <c r="A30" s="19" t="s">
        <v>24</v>
      </c>
      <c r="B30" s="19" t="s">
        <v>21</v>
      </c>
      <c r="C30" s="19" t="s">
        <v>36</v>
      </c>
      <c r="D30" s="19" t="s">
        <v>46</v>
      </c>
      <c r="E30" s="19"/>
    </row>
    <row r="31" spans="1:10" s="20" customFormat="1" ht="18.75" customHeight="1">
      <c r="A31" s="19" t="s">
        <v>24</v>
      </c>
      <c r="B31" s="19" t="s">
        <v>21</v>
      </c>
      <c r="C31" s="19" t="s">
        <v>57</v>
      </c>
      <c r="D31" s="19" t="s">
        <v>48</v>
      </c>
      <c r="E31" s="19"/>
    </row>
    <row r="32" spans="1:10" s="20" customFormat="1" ht="18.75" customHeight="1">
      <c r="A32" s="19" t="s">
        <v>24</v>
      </c>
      <c r="B32" s="19" t="s">
        <v>21</v>
      </c>
      <c r="C32" s="19" t="s">
        <v>57</v>
      </c>
      <c r="D32" s="19" t="s">
        <v>44</v>
      </c>
      <c r="E32" s="19"/>
    </row>
    <row r="33" spans="1:8" s="20" customFormat="1" ht="18.75" customHeight="1">
      <c r="A33" s="19" t="s">
        <v>24</v>
      </c>
      <c r="B33" s="19" t="s">
        <v>21</v>
      </c>
      <c r="C33" s="19" t="s">
        <v>58</v>
      </c>
      <c r="D33" s="19" t="s">
        <v>44</v>
      </c>
      <c r="E33" s="19"/>
      <c r="H33" s="21"/>
    </row>
    <row r="34" spans="1:8" s="20" customFormat="1" ht="18.75" customHeight="1">
      <c r="A34" s="19" t="s">
        <v>24</v>
      </c>
      <c r="B34" s="19" t="s">
        <v>21</v>
      </c>
      <c r="C34" s="19" t="s">
        <v>40</v>
      </c>
      <c r="D34" s="19" t="s">
        <v>44</v>
      </c>
      <c r="E34" s="19"/>
      <c r="H34" s="21"/>
    </row>
    <row r="35" spans="1:8" s="20" customFormat="1" ht="18.75" customHeight="1">
      <c r="A35" s="19" t="s">
        <v>24</v>
      </c>
      <c r="B35" s="19" t="s">
        <v>21</v>
      </c>
      <c r="C35" s="19" t="s">
        <v>27</v>
      </c>
      <c r="D35" s="19" t="s">
        <v>44</v>
      </c>
      <c r="E35" s="19"/>
      <c r="H35" s="21"/>
    </row>
    <row r="36" spans="1:8" s="20" customFormat="1" ht="18.75" customHeight="1">
      <c r="A36" s="19" t="s">
        <v>24</v>
      </c>
      <c r="B36" s="19" t="s">
        <v>21</v>
      </c>
      <c r="C36" s="19" t="s">
        <v>27</v>
      </c>
      <c r="D36" s="19" t="s">
        <v>59</v>
      </c>
      <c r="E36" s="19"/>
      <c r="H36" s="21"/>
    </row>
    <row r="37" spans="1:8" s="20" customFormat="1" ht="18.75" customHeight="1">
      <c r="A37" s="19" t="s">
        <v>24</v>
      </c>
      <c r="B37" s="19" t="s">
        <v>21</v>
      </c>
      <c r="C37" s="19" t="s">
        <v>60</v>
      </c>
      <c r="D37" s="19" t="s">
        <v>61</v>
      </c>
      <c r="E37" s="19"/>
    </row>
    <row r="38" spans="1:8" s="20" customFormat="1" ht="18.75" customHeight="1">
      <c r="A38" s="19" t="s">
        <v>24</v>
      </c>
      <c r="B38" s="19" t="s">
        <v>21</v>
      </c>
      <c r="C38" s="19" t="s">
        <v>60</v>
      </c>
      <c r="D38" s="19" t="s">
        <v>61</v>
      </c>
      <c r="E38" s="19"/>
      <c r="H38" s="21"/>
    </row>
    <row r="39" spans="1:8" s="20" customFormat="1" ht="18.75" customHeight="1">
      <c r="A39" s="19" t="s">
        <v>24</v>
      </c>
      <c r="B39" s="19" t="s">
        <v>21</v>
      </c>
      <c r="C39" s="19" t="s">
        <v>60</v>
      </c>
      <c r="D39" s="19" t="s">
        <v>62</v>
      </c>
      <c r="E39" s="19"/>
      <c r="H39" s="21"/>
    </row>
    <row r="40" spans="1:8" s="20" customFormat="1" ht="18.75" customHeight="1">
      <c r="A40" s="19" t="s">
        <v>24</v>
      </c>
      <c r="B40" s="19" t="s">
        <v>21</v>
      </c>
      <c r="C40" s="19" t="s">
        <v>60</v>
      </c>
      <c r="D40" s="19" t="s">
        <v>44</v>
      </c>
      <c r="E40" s="19"/>
    </row>
    <row r="41" spans="1:8" s="20" customFormat="1" ht="18.75" customHeight="1">
      <c r="A41" s="19" t="s">
        <v>24</v>
      </c>
      <c r="B41" s="19" t="s">
        <v>21</v>
      </c>
      <c r="C41" s="19" t="s">
        <v>24</v>
      </c>
      <c r="D41" s="19" t="s">
        <v>63</v>
      </c>
      <c r="E41" s="19"/>
    </row>
    <row r="42" spans="1:8" s="20" customFormat="1" ht="18.75" customHeight="1">
      <c r="A42" s="19" t="s">
        <v>24</v>
      </c>
      <c r="B42" s="19" t="s">
        <v>21</v>
      </c>
      <c r="C42" s="19" t="s">
        <v>24</v>
      </c>
      <c r="D42" s="19" t="s">
        <v>64</v>
      </c>
      <c r="E42" s="19"/>
    </row>
    <row r="43" spans="1:8" s="20" customFormat="1" ht="18.75" customHeight="1">
      <c r="A43" s="19" t="s">
        <v>24</v>
      </c>
      <c r="B43" s="19" t="s">
        <v>65</v>
      </c>
      <c r="C43" s="19" t="s">
        <v>45</v>
      </c>
      <c r="D43" s="19" t="s">
        <v>66</v>
      </c>
      <c r="E43" s="19" t="s">
        <v>67</v>
      </c>
    </row>
    <row r="44" spans="1:8" s="20" customFormat="1" ht="18.75" customHeight="1">
      <c r="A44" s="19" t="s">
        <v>24</v>
      </c>
      <c r="B44" s="19" t="s">
        <v>65</v>
      </c>
      <c r="C44" s="19" t="s">
        <v>50</v>
      </c>
      <c r="D44" s="19" t="s">
        <v>66</v>
      </c>
      <c r="E44" s="19" t="s">
        <v>67</v>
      </c>
    </row>
    <row r="45" spans="1:8" s="20" customFormat="1" ht="18.75" customHeight="1">
      <c r="A45" s="19" t="s">
        <v>24</v>
      </c>
      <c r="B45" s="19" t="s">
        <v>65</v>
      </c>
      <c r="C45" s="19" t="s">
        <v>51</v>
      </c>
      <c r="D45" s="19" t="s">
        <v>66</v>
      </c>
      <c r="E45" s="19" t="s">
        <v>67</v>
      </c>
    </row>
    <row r="46" spans="1:8" s="20" customFormat="1" ht="18.75" customHeight="1">
      <c r="A46" s="19" t="s">
        <v>24</v>
      </c>
      <c r="B46" s="19" t="s">
        <v>65</v>
      </c>
      <c r="C46" s="19" t="s">
        <v>20</v>
      </c>
      <c r="D46" s="19" t="s">
        <v>66</v>
      </c>
      <c r="E46" s="19" t="s">
        <v>67</v>
      </c>
    </row>
    <row r="47" spans="1:8" s="20" customFormat="1" ht="18.75" customHeight="1">
      <c r="A47" s="19" t="s">
        <v>24</v>
      </c>
      <c r="B47" s="19" t="s">
        <v>65</v>
      </c>
      <c r="C47" s="19" t="s">
        <v>52</v>
      </c>
      <c r="D47" s="19" t="s">
        <v>66</v>
      </c>
      <c r="E47" s="19" t="s">
        <v>67</v>
      </c>
    </row>
    <row r="48" spans="1:8" s="20" customFormat="1" ht="18.75" customHeight="1">
      <c r="A48" s="19" t="s">
        <v>24</v>
      </c>
      <c r="B48" s="19" t="s">
        <v>65</v>
      </c>
      <c r="C48" s="19" t="s">
        <v>26</v>
      </c>
      <c r="D48" s="19" t="s">
        <v>66</v>
      </c>
      <c r="E48" s="19" t="s">
        <v>67</v>
      </c>
    </row>
    <row r="49" spans="1:5" s="20" customFormat="1" ht="18.75" customHeight="1">
      <c r="A49" s="19" t="s">
        <v>24</v>
      </c>
      <c r="B49" s="19" t="s">
        <v>65</v>
      </c>
      <c r="C49" s="19" t="s">
        <v>36</v>
      </c>
      <c r="D49" s="19" t="s">
        <v>66</v>
      </c>
      <c r="E49" s="19" t="s">
        <v>67</v>
      </c>
    </row>
    <row r="50" spans="1:5" s="20" customFormat="1" ht="18.75" customHeight="1">
      <c r="A50" s="19" t="s">
        <v>24</v>
      </c>
      <c r="B50" s="19" t="s">
        <v>65</v>
      </c>
      <c r="C50" s="19" t="s">
        <v>58</v>
      </c>
      <c r="D50" s="19" t="s">
        <v>66</v>
      </c>
      <c r="E50" s="19" t="s">
        <v>67</v>
      </c>
    </row>
    <row r="51" spans="1:5" s="20" customFormat="1" ht="18.75" customHeight="1">
      <c r="A51" s="19" t="s">
        <v>24</v>
      </c>
      <c r="B51" s="19" t="s">
        <v>65</v>
      </c>
      <c r="C51" s="19" t="s">
        <v>40</v>
      </c>
      <c r="D51" s="19" t="s">
        <v>66</v>
      </c>
      <c r="E51" s="19" t="s">
        <v>67</v>
      </c>
    </row>
    <row r="52" spans="1:5" s="20" customFormat="1" ht="18.75" customHeight="1">
      <c r="A52" s="19" t="s">
        <v>24</v>
      </c>
      <c r="B52" s="19" t="s">
        <v>65</v>
      </c>
      <c r="C52" s="19" t="s">
        <v>60</v>
      </c>
      <c r="D52" s="19" t="s">
        <v>66</v>
      </c>
      <c r="E52" s="19" t="s">
        <v>67</v>
      </c>
    </row>
    <row r="53" spans="1:5" ht="18.75" customHeight="1">
      <c r="A53" s="19" t="s">
        <v>24</v>
      </c>
      <c r="B53" s="19" t="s">
        <v>68</v>
      </c>
      <c r="C53" s="19" t="s">
        <v>47</v>
      </c>
      <c r="D53" s="19" t="s">
        <v>69</v>
      </c>
      <c r="E53" s="34"/>
    </row>
    <row r="54" spans="1:5" ht="18.75" customHeight="1">
      <c r="A54" t="s">
        <v>24</v>
      </c>
      <c r="B54" t="s">
        <v>21</v>
      </c>
      <c r="C54" t="s">
        <v>70</v>
      </c>
      <c r="D54" t="s">
        <v>44</v>
      </c>
    </row>
    <row r="55" spans="1:5" ht="18.75" customHeight="1">
      <c r="A55" s="19" t="s">
        <v>20</v>
      </c>
      <c r="B55" s="19" t="s">
        <v>21</v>
      </c>
      <c r="C55" s="19" t="s">
        <v>71</v>
      </c>
      <c r="D55" s="19" t="s">
        <v>21</v>
      </c>
    </row>
    <row r="56" spans="1:5" ht="18.75" customHeight="1">
      <c r="A56" t="s">
        <v>72</v>
      </c>
      <c r="B56" t="s">
        <v>46</v>
      </c>
      <c r="C56" t="s">
        <v>24</v>
      </c>
      <c r="D56" t="s">
        <v>21</v>
      </c>
    </row>
    <row r="57" spans="1:5" ht="18.75" customHeight="1"/>
    <row r="58" spans="1:5" ht="18.75" customHeight="1"/>
    <row r="59" spans="1:5" ht="18.75" customHeight="1"/>
    <row r="60" spans="1:5" ht="18.75" customHeight="1"/>
    <row r="61" spans="1:5" ht="18.75" customHeight="1"/>
    <row r="62" spans="1:5" ht="18.75" customHeight="1"/>
    <row r="63" spans="1:5" ht="18.75" customHeight="1"/>
    <row r="64" spans="1:5" ht="18.75" customHeight="1"/>
    <row r="65" ht="18.75" customHeight="1"/>
    <row r="66" ht="18.75" customHeight="1"/>
    <row r="67" ht="18.75" customHeight="1"/>
    <row r="68" ht="18.75" customHeight="1"/>
    <row r="69" ht="18.75" customHeight="1"/>
    <row r="70" ht="18.75" customHeight="1"/>
    <row r="71" ht="18.75" customHeight="1"/>
  </sheetData>
  <phoneticPr fontId="15"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AA14C-1E6A-4407-92AC-C3C92DB34CEF}">
  <dimension ref="A1:B51"/>
  <sheetViews>
    <sheetView topLeftCell="A9" workbookViewId="0">
      <selection activeCell="D26" sqref="D26"/>
    </sheetView>
  </sheetViews>
  <sheetFormatPr defaultRowHeight="15"/>
  <cols>
    <col min="1" max="1" width="48.85546875" style="20" customWidth="1"/>
    <col min="2" max="2" width="174.28515625" style="22" customWidth="1"/>
  </cols>
  <sheetData>
    <row r="1" spans="1:2" s="31" customFormat="1" ht="18.75" customHeight="1">
      <c r="A1" s="31" t="s">
        <v>73</v>
      </c>
      <c r="B1" s="39" t="s">
        <v>74</v>
      </c>
    </row>
    <row r="2" spans="1:2" s="20" customFormat="1" ht="18.75" customHeight="1">
      <c r="A2" s="20" t="s">
        <v>22</v>
      </c>
      <c r="B2" s="22" t="s">
        <v>75</v>
      </c>
    </row>
    <row r="3" spans="1:2" s="20" customFormat="1" ht="18.75" customHeight="1">
      <c r="A3" s="20" t="s">
        <v>76</v>
      </c>
      <c r="B3" s="22" t="s">
        <v>77</v>
      </c>
    </row>
    <row r="4" spans="1:2" s="20" customFormat="1" ht="18.75" customHeight="1">
      <c r="A4" s="20" t="s">
        <v>45</v>
      </c>
      <c r="B4" s="34" t="s">
        <v>78</v>
      </c>
    </row>
    <row r="5" spans="1:2" s="20" customFormat="1" ht="18.75" customHeight="1">
      <c r="A5" s="20" t="s">
        <v>79</v>
      </c>
      <c r="B5" s="34" t="s">
        <v>80</v>
      </c>
    </row>
    <row r="6" spans="1:2" s="20" customFormat="1" ht="18.75" customHeight="1">
      <c r="A6" s="20" t="s">
        <v>47</v>
      </c>
      <c r="B6" s="34" t="s">
        <v>81</v>
      </c>
    </row>
    <row r="7" spans="1:2" s="20" customFormat="1" ht="18.75" customHeight="1">
      <c r="A7" s="20" t="s">
        <v>82</v>
      </c>
      <c r="B7" s="34" t="s">
        <v>83</v>
      </c>
    </row>
    <row r="8" spans="1:2" s="20" customFormat="1" ht="18.75" customHeight="1">
      <c r="A8" s="20" t="s">
        <v>32</v>
      </c>
      <c r="B8" s="34" t="s">
        <v>84</v>
      </c>
    </row>
    <row r="9" spans="1:2" s="20" customFormat="1" ht="18.75" customHeight="1">
      <c r="A9" s="20" t="s">
        <v>50</v>
      </c>
      <c r="B9" s="50" t="s">
        <v>85</v>
      </c>
    </row>
    <row r="10" spans="1:2" s="20" customFormat="1" ht="18.75" customHeight="1">
      <c r="A10" s="20" t="s">
        <v>34</v>
      </c>
      <c r="B10" s="34" t="s">
        <v>86</v>
      </c>
    </row>
    <row r="11" spans="1:2" s="20" customFormat="1" ht="18.75" customHeight="1">
      <c r="A11" s="20" t="s">
        <v>51</v>
      </c>
      <c r="B11" s="50" t="s">
        <v>87</v>
      </c>
    </row>
    <row r="12" spans="1:2" s="20" customFormat="1" ht="18.75" customHeight="1">
      <c r="A12" s="20" t="s">
        <v>88</v>
      </c>
      <c r="B12" s="34" t="s">
        <v>89</v>
      </c>
    </row>
    <row r="13" spans="1:2" s="20" customFormat="1" ht="18.75" customHeight="1">
      <c r="A13" s="20" t="s">
        <v>20</v>
      </c>
      <c r="B13" s="50" t="s">
        <v>90</v>
      </c>
    </row>
    <row r="14" spans="1:2" s="20" customFormat="1" ht="18.75" customHeight="1">
      <c r="A14" s="20" t="s">
        <v>91</v>
      </c>
      <c r="B14" s="34" t="s">
        <v>92</v>
      </c>
    </row>
    <row r="15" spans="1:2" s="20" customFormat="1" ht="18.75" customHeight="1">
      <c r="A15" s="20" t="s">
        <v>52</v>
      </c>
      <c r="B15" s="50" t="s">
        <v>93</v>
      </c>
    </row>
    <row r="16" spans="1:2" s="20" customFormat="1" ht="18.75" customHeight="1">
      <c r="A16" s="20" t="s">
        <v>26</v>
      </c>
      <c r="B16" s="34" t="s">
        <v>94</v>
      </c>
    </row>
    <row r="17" spans="1:2" s="20" customFormat="1" ht="18.75" customHeight="1">
      <c r="A17" s="20" t="s">
        <v>95</v>
      </c>
      <c r="B17" s="34" t="s">
        <v>96</v>
      </c>
    </row>
    <row r="18" spans="1:2" s="20" customFormat="1" ht="18.75" customHeight="1">
      <c r="A18" s="20" t="s">
        <v>54</v>
      </c>
      <c r="B18" s="34" t="s">
        <v>97</v>
      </c>
    </row>
    <row r="19" spans="1:2" s="20" customFormat="1" ht="18.75" customHeight="1">
      <c r="A19" s="20" t="s">
        <v>36</v>
      </c>
      <c r="B19" s="34" t="s">
        <v>98</v>
      </c>
    </row>
    <row r="20" spans="1:2" s="20" customFormat="1" ht="18.75" customHeight="1">
      <c r="A20" s="20" t="s">
        <v>57</v>
      </c>
      <c r="B20" s="34" t="s">
        <v>99</v>
      </c>
    </row>
    <row r="21" spans="1:2" s="20" customFormat="1" ht="18.75" customHeight="1">
      <c r="A21" s="20" t="s">
        <v>58</v>
      </c>
      <c r="B21" s="34" t="s">
        <v>100</v>
      </c>
    </row>
    <row r="22" spans="1:2" s="20" customFormat="1" ht="18.75" customHeight="1">
      <c r="A22" s="20" t="s">
        <v>38</v>
      </c>
      <c r="B22" s="34" t="s">
        <v>101</v>
      </c>
    </row>
    <row r="23" spans="1:2" s="20" customFormat="1" ht="18.75" customHeight="1">
      <c r="A23" s="20" t="s">
        <v>29</v>
      </c>
      <c r="B23" s="34" t="s">
        <v>102</v>
      </c>
    </row>
    <row r="24" spans="1:2" s="20" customFormat="1" ht="30">
      <c r="A24" s="20" t="s">
        <v>40</v>
      </c>
      <c r="B24" s="114" t="s">
        <v>103</v>
      </c>
    </row>
    <row r="25" spans="1:2" s="20" customFormat="1" ht="18.75" customHeight="1">
      <c r="A25" s="19" t="s">
        <v>41</v>
      </c>
      <c r="B25" s="34" t="s">
        <v>104</v>
      </c>
    </row>
    <row r="26" spans="1:2" s="20" customFormat="1" ht="18.75" customHeight="1">
      <c r="A26" s="20" t="s">
        <v>27</v>
      </c>
      <c r="B26" s="34" t="s">
        <v>105</v>
      </c>
    </row>
    <row r="27" spans="1:2" s="20" customFormat="1" ht="18.75" customHeight="1">
      <c r="A27" s="20" t="s">
        <v>60</v>
      </c>
      <c r="B27" s="34" t="s">
        <v>106</v>
      </c>
    </row>
    <row r="28" spans="1:2" s="20" customFormat="1" ht="18.75" customHeight="1">
      <c r="A28" s="20" t="s">
        <v>24</v>
      </c>
      <c r="B28" s="34" t="s">
        <v>107</v>
      </c>
    </row>
    <row r="29" spans="1:2" ht="30">
      <c r="A29" s="40" t="s">
        <v>108</v>
      </c>
      <c r="B29" s="41" t="s">
        <v>109</v>
      </c>
    </row>
    <row r="30" spans="1:2" ht="18.75" customHeight="1">
      <c r="A30" s="20" t="s">
        <v>70</v>
      </c>
      <c r="B30" s="22" t="s">
        <v>110</v>
      </c>
    </row>
    <row r="31" spans="1:2" ht="18.75" customHeight="1">
      <c r="A31" s="20" t="s">
        <v>71</v>
      </c>
      <c r="B31" s="22" t="s">
        <v>111</v>
      </c>
    </row>
    <row r="32" spans="1:2" ht="18.75" customHeight="1">
      <c r="A32" s="20" t="s">
        <v>72</v>
      </c>
      <c r="B32" s="34" t="s">
        <v>112</v>
      </c>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sheetData>
  <autoFilter ref="A1:B31" xr:uid="{F57AA14C-1E6A-4407-92AC-C3C92DB34CEF}">
    <sortState xmlns:xlrd2="http://schemas.microsoft.com/office/spreadsheetml/2017/richdata2" ref="A2:B29">
      <sortCondition ref="A1"/>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1197"/>
  <sheetViews>
    <sheetView tabSelected="1" zoomScaleNormal="100" workbookViewId="0">
      <pane ySplit="1" topLeftCell="A1057" activePane="bottomLeft" state="frozen"/>
      <selection pane="bottomLeft" activeCell="G1063" sqref="G1063"/>
    </sheetView>
  </sheetViews>
  <sheetFormatPr defaultColWidth="14.28515625" defaultRowHeight="15"/>
  <cols>
    <col min="1" max="1" width="27.7109375" style="9" customWidth="1"/>
    <col min="2" max="2" width="55.42578125" style="9" customWidth="1"/>
    <col min="3" max="3" width="19.42578125" style="9" customWidth="1"/>
    <col min="4" max="4" width="58.140625" style="14" customWidth="1"/>
    <col min="5" max="5" width="18.42578125" style="16" customWidth="1"/>
    <col min="6" max="6" width="10.28515625" style="16" customWidth="1"/>
    <col min="7" max="7" width="36.28515625" style="51" customWidth="1"/>
    <col min="8" max="8" width="20.28515625" style="16" customWidth="1"/>
    <col min="9" max="9" width="17.140625" style="122" customWidth="1"/>
    <col min="10" max="10" width="26.7109375" style="16" customWidth="1"/>
    <col min="11" max="11" width="18.28515625" style="16" bestFit="1" customWidth="1"/>
    <col min="12" max="12" width="13.28515625" style="29" customWidth="1"/>
    <col min="13" max="13" width="18" style="30" bestFit="1" customWidth="1"/>
    <col min="14" max="16384" width="14.28515625" style="14"/>
  </cols>
  <sheetData>
    <row r="1" spans="1:13" s="61" customFormat="1">
      <c r="A1" s="56" t="s">
        <v>113</v>
      </c>
      <c r="B1" s="56" t="s">
        <v>73</v>
      </c>
      <c r="C1" s="56" t="s">
        <v>114</v>
      </c>
      <c r="D1" s="57" t="s">
        <v>74</v>
      </c>
      <c r="E1" s="57" t="s">
        <v>115</v>
      </c>
      <c r="F1" s="57" t="s">
        <v>116</v>
      </c>
      <c r="G1" s="58" t="s">
        <v>117</v>
      </c>
      <c r="H1" s="57" t="s">
        <v>118</v>
      </c>
      <c r="I1" s="121" t="s">
        <v>119</v>
      </c>
      <c r="J1" s="57" t="s">
        <v>120</v>
      </c>
      <c r="K1" s="57" t="s">
        <v>121</v>
      </c>
      <c r="L1" s="59" t="s">
        <v>122</v>
      </c>
      <c r="M1" s="60" t="s">
        <v>123</v>
      </c>
    </row>
    <row r="2" spans="1:13">
      <c r="A2" s="9" t="s">
        <v>22</v>
      </c>
      <c r="B2" s="9" t="s">
        <v>114</v>
      </c>
      <c r="C2" s="9" t="s">
        <v>124</v>
      </c>
      <c r="D2" s="14" t="s">
        <v>125</v>
      </c>
      <c r="E2" s="16" t="s">
        <v>126</v>
      </c>
      <c r="G2" s="51" t="s">
        <v>127</v>
      </c>
      <c r="I2" s="122" t="s">
        <v>128</v>
      </c>
      <c r="L2" s="29" t="str">
        <f t="shared" ref="L2:M9" si="0">_xlfn.IFNA(VLOOKUP(J2, DATA_RELEASE_TO_DATE, 2, FALSE), "")</f>
        <v/>
      </c>
      <c r="M2" s="30" t="str">
        <f t="shared" si="0"/>
        <v/>
      </c>
    </row>
    <row r="3" spans="1:13">
      <c r="A3" s="9" t="s">
        <v>22</v>
      </c>
      <c r="B3" s="9" t="s">
        <v>129</v>
      </c>
      <c r="C3" s="9" t="s">
        <v>130</v>
      </c>
      <c r="D3" s="14" t="s">
        <v>131</v>
      </c>
      <c r="E3" s="16" t="s">
        <v>132</v>
      </c>
      <c r="G3" s="16"/>
      <c r="I3" s="123"/>
      <c r="L3" s="29" t="str">
        <f t="shared" si="0"/>
        <v/>
      </c>
      <c r="M3" s="30" t="str">
        <f t="shared" si="0"/>
        <v/>
      </c>
    </row>
    <row r="4" spans="1:13">
      <c r="A4" s="9" t="s">
        <v>22</v>
      </c>
      <c r="B4" s="9" t="s">
        <v>133</v>
      </c>
      <c r="C4" s="9" t="s">
        <v>124</v>
      </c>
      <c r="D4" s="14" t="s">
        <v>134</v>
      </c>
      <c r="E4" s="16" t="s">
        <v>135</v>
      </c>
      <c r="G4" s="16" t="s">
        <v>136</v>
      </c>
      <c r="I4" s="123"/>
      <c r="J4" s="16" t="s">
        <v>137</v>
      </c>
      <c r="L4" s="29">
        <f t="shared" si="0"/>
        <v>44378</v>
      </c>
      <c r="M4" s="30" t="str">
        <f t="shared" si="0"/>
        <v/>
      </c>
    </row>
    <row r="5" spans="1:13">
      <c r="A5" s="9" t="s">
        <v>22</v>
      </c>
      <c r="B5" s="9" t="s">
        <v>138</v>
      </c>
      <c r="C5" s="9" t="s">
        <v>124</v>
      </c>
      <c r="D5" s="14" t="s">
        <v>139</v>
      </c>
      <c r="E5" s="16" t="s">
        <v>140</v>
      </c>
      <c r="G5" s="16" t="s">
        <v>136</v>
      </c>
      <c r="I5" s="123"/>
      <c r="J5" s="16" t="s">
        <v>137</v>
      </c>
      <c r="L5" s="29">
        <f t="shared" si="0"/>
        <v>44378</v>
      </c>
      <c r="M5" s="30" t="str">
        <f t="shared" si="0"/>
        <v/>
      </c>
    </row>
    <row r="6" spans="1:13">
      <c r="A6" s="9" t="s">
        <v>22</v>
      </c>
      <c r="B6" s="9" t="s">
        <v>141</v>
      </c>
      <c r="C6" s="9" t="s">
        <v>142</v>
      </c>
      <c r="D6" s="14" t="s">
        <v>143</v>
      </c>
      <c r="E6" s="16" t="s">
        <v>144</v>
      </c>
      <c r="G6" s="51" t="s">
        <v>127</v>
      </c>
      <c r="I6" s="122" t="s">
        <v>145</v>
      </c>
      <c r="L6" s="29" t="str">
        <f t="shared" si="0"/>
        <v/>
      </c>
      <c r="M6" s="30" t="str">
        <f t="shared" si="0"/>
        <v/>
      </c>
    </row>
    <row r="7" spans="1:13">
      <c r="A7" s="9" t="s">
        <v>22</v>
      </c>
      <c r="B7" s="9" t="s">
        <v>146</v>
      </c>
      <c r="C7" s="9" t="s">
        <v>147</v>
      </c>
      <c r="D7" s="14" t="s">
        <v>148</v>
      </c>
      <c r="E7" s="35">
        <v>2</v>
      </c>
      <c r="G7" s="51" t="s">
        <v>149</v>
      </c>
      <c r="I7" s="122" t="s">
        <v>150</v>
      </c>
      <c r="L7" s="29" t="str">
        <f t="shared" si="0"/>
        <v/>
      </c>
      <c r="M7" s="30" t="str">
        <f t="shared" si="0"/>
        <v/>
      </c>
    </row>
    <row r="8" spans="1:13" ht="90">
      <c r="A8" s="9" t="s">
        <v>22</v>
      </c>
      <c r="B8" s="9" t="s">
        <v>151</v>
      </c>
      <c r="C8" s="9" t="s">
        <v>147</v>
      </c>
      <c r="D8" s="13" t="s">
        <v>152</v>
      </c>
      <c r="E8" s="16" t="s">
        <v>153</v>
      </c>
      <c r="G8" s="51" t="s">
        <v>149</v>
      </c>
      <c r="I8" s="122" t="s">
        <v>154</v>
      </c>
      <c r="L8" s="29" t="str">
        <f t="shared" si="0"/>
        <v/>
      </c>
      <c r="M8" s="30" t="str">
        <f t="shared" si="0"/>
        <v/>
      </c>
    </row>
    <row r="9" spans="1:13">
      <c r="A9" s="9" t="s">
        <v>22</v>
      </c>
      <c r="B9" s="9" t="s">
        <v>23</v>
      </c>
      <c r="C9" s="9" t="s">
        <v>147</v>
      </c>
      <c r="D9" s="14" t="s">
        <v>155</v>
      </c>
      <c r="E9" s="16" t="s">
        <v>156</v>
      </c>
      <c r="G9" s="16" t="s">
        <v>157</v>
      </c>
      <c r="I9" s="123"/>
      <c r="L9" s="29" t="str">
        <f t="shared" si="0"/>
        <v/>
      </c>
      <c r="M9" s="30" t="str">
        <f t="shared" si="0"/>
        <v/>
      </c>
    </row>
    <row r="10" spans="1:13">
      <c r="A10" s="9" t="s">
        <v>45</v>
      </c>
      <c r="B10" s="9" t="s">
        <v>46</v>
      </c>
      <c r="C10" s="9" t="s">
        <v>147</v>
      </c>
      <c r="D10" s="14" t="s">
        <v>158</v>
      </c>
      <c r="E10" s="16">
        <v>227282</v>
      </c>
      <c r="F10" s="16" t="s">
        <v>159</v>
      </c>
      <c r="G10" s="16" t="s">
        <v>160</v>
      </c>
      <c r="H10" s="16" t="s">
        <v>161</v>
      </c>
      <c r="I10" s="123"/>
      <c r="L10" s="29" t="str">
        <f t="shared" ref="L10:L32" si="1">_xlfn.IFNA(VLOOKUP(J10, DATA_RELEASE_TO_DATE, 2, FALSE), "")</f>
        <v/>
      </c>
      <c r="M10" s="30">
        <v>45064</v>
      </c>
    </row>
    <row r="11" spans="1:13">
      <c r="A11" s="9" t="s">
        <v>45</v>
      </c>
      <c r="B11" s="9" t="s">
        <v>162</v>
      </c>
      <c r="C11" s="9" t="s">
        <v>142</v>
      </c>
      <c r="D11" s="14" t="s">
        <v>163</v>
      </c>
      <c r="E11" s="16" t="s">
        <v>164</v>
      </c>
      <c r="F11" s="16" t="s">
        <v>159</v>
      </c>
      <c r="G11" s="16" t="s">
        <v>165</v>
      </c>
      <c r="I11" s="123"/>
      <c r="J11" s="108" t="s">
        <v>166</v>
      </c>
      <c r="L11" s="29">
        <f t="shared" si="1"/>
        <v>44197</v>
      </c>
      <c r="M11" s="30">
        <v>45064</v>
      </c>
    </row>
    <row r="12" spans="1:13">
      <c r="A12" s="9" t="s">
        <v>45</v>
      </c>
      <c r="B12" s="9" t="s">
        <v>167</v>
      </c>
      <c r="C12" s="9" t="s">
        <v>124</v>
      </c>
      <c r="D12" s="14" t="s">
        <v>168</v>
      </c>
      <c r="E12" s="16">
        <v>9892460722</v>
      </c>
      <c r="F12" s="16" t="s">
        <v>159</v>
      </c>
      <c r="G12" s="16" t="s">
        <v>169</v>
      </c>
      <c r="H12" s="16" t="s">
        <v>170</v>
      </c>
      <c r="I12" s="123" t="s">
        <v>170</v>
      </c>
      <c r="L12" s="29" t="str">
        <f t="shared" si="1"/>
        <v/>
      </c>
      <c r="M12" s="30">
        <v>45064</v>
      </c>
    </row>
    <row r="13" spans="1:13">
      <c r="A13" s="9" t="s">
        <v>45</v>
      </c>
      <c r="B13" s="9" t="s">
        <v>171</v>
      </c>
      <c r="C13" s="9" t="s">
        <v>172</v>
      </c>
      <c r="D13" s="14" t="s">
        <v>173</v>
      </c>
      <c r="E13" s="16" t="s">
        <v>174</v>
      </c>
      <c r="F13" s="16" t="s">
        <v>159</v>
      </c>
      <c r="G13" s="16" t="s">
        <v>175</v>
      </c>
      <c r="H13" s="16" t="s">
        <v>176</v>
      </c>
      <c r="I13" s="123"/>
      <c r="L13" s="29" t="str">
        <f t="shared" si="1"/>
        <v/>
      </c>
      <c r="M13" s="30">
        <v>45064</v>
      </c>
    </row>
    <row r="14" spans="1:13">
      <c r="A14" s="9" t="s">
        <v>45</v>
      </c>
      <c r="B14" s="9" t="s">
        <v>177</v>
      </c>
      <c r="C14" s="9" t="s">
        <v>124</v>
      </c>
      <c r="D14" s="14" t="s">
        <v>178</v>
      </c>
      <c r="E14" s="16" t="s">
        <v>179</v>
      </c>
      <c r="F14" s="16" t="s">
        <v>159</v>
      </c>
      <c r="G14" s="16" t="s">
        <v>180</v>
      </c>
      <c r="H14" s="16" t="s">
        <v>176</v>
      </c>
      <c r="I14" s="123"/>
      <c r="L14" s="29" t="str">
        <f t="shared" si="1"/>
        <v/>
      </c>
      <c r="M14" s="30">
        <v>45064</v>
      </c>
    </row>
    <row r="15" spans="1:13">
      <c r="A15" s="9" t="s">
        <v>45</v>
      </c>
      <c r="B15" s="9" t="s">
        <v>181</v>
      </c>
      <c r="C15" s="9" t="s">
        <v>142</v>
      </c>
      <c r="D15" s="14" t="s">
        <v>182</v>
      </c>
      <c r="E15" s="16">
        <v>42718</v>
      </c>
      <c r="F15" s="16" t="s">
        <v>159</v>
      </c>
      <c r="G15" s="16" t="s">
        <v>183</v>
      </c>
      <c r="H15" s="16" t="s">
        <v>176</v>
      </c>
      <c r="I15" s="123"/>
      <c r="L15" s="29" t="str">
        <f t="shared" si="1"/>
        <v/>
      </c>
      <c r="M15" s="30">
        <v>45064</v>
      </c>
    </row>
    <row r="16" spans="1:13">
      <c r="A16" s="9" t="s">
        <v>45</v>
      </c>
      <c r="B16" s="9" t="s">
        <v>184</v>
      </c>
      <c r="C16" s="9" t="s">
        <v>185</v>
      </c>
      <c r="D16" s="14" t="s">
        <v>186</v>
      </c>
      <c r="E16" s="16" t="s">
        <v>187</v>
      </c>
      <c r="F16" s="16" t="s">
        <v>159</v>
      </c>
      <c r="G16" s="16" t="s">
        <v>188</v>
      </c>
      <c r="H16" s="16" t="s">
        <v>176</v>
      </c>
      <c r="J16" s="108" t="s">
        <v>189</v>
      </c>
      <c r="L16" s="29">
        <f t="shared" si="1"/>
        <v>44440</v>
      </c>
      <c r="M16" s="30">
        <v>45064</v>
      </c>
    </row>
    <row r="17" spans="1:13">
      <c r="A17" s="9" t="s">
        <v>45</v>
      </c>
      <c r="B17" s="9" t="s">
        <v>190</v>
      </c>
      <c r="C17" s="9" t="s">
        <v>124</v>
      </c>
      <c r="D17" s="14" t="s">
        <v>191</v>
      </c>
      <c r="E17" s="16" t="s">
        <v>192</v>
      </c>
      <c r="F17" s="16" t="s">
        <v>159</v>
      </c>
      <c r="G17" s="16" t="s">
        <v>193</v>
      </c>
      <c r="H17" s="16" t="s">
        <v>176</v>
      </c>
      <c r="I17" s="123"/>
      <c r="L17" s="29" t="str">
        <f t="shared" si="1"/>
        <v/>
      </c>
      <c r="M17" s="30">
        <v>45064</v>
      </c>
    </row>
    <row r="18" spans="1:13">
      <c r="A18" s="9" t="s">
        <v>45</v>
      </c>
      <c r="B18" s="9" t="s">
        <v>69</v>
      </c>
      <c r="C18" s="9" t="s">
        <v>124</v>
      </c>
      <c r="D18" s="14" t="s">
        <v>194</v>
      </c>
      <c r="E18" s="16" t="s">
        <v>195</v>
      </c>
      <c r="F18" s="16" t="s">
        <v>159</v>
      </c>
      <c r="G18" s="16" t="s">
        <v>196</v>
      </c>
      <c r="H18" s="16" t="s">
        <v>176</v>
      </c>
      <c r="I18" s="123"/>
      <c r="L18" s="29" t="str">
        <f t="shared" si="1"/>
        <v/>
      </c>
      <c r="M18" s="30">
        <v>45064</v>
      </c>
    </row>
    <row r="19" spans="1:13">
      <c r="A19" s="9" t="s">
        <v>45</v>
      </c>
      <c r="B19" s="9" t="s">
        <v>66</v>
      </c>
      <c r="C19" s="9" t="s">
        <v>147</v>
      </c>
      <c r="D19" s="14" t="s">
        <v>197</v>
      </c>
      <c r="E19" s="16">
        <v>228173</v>
      </c>
      <c r="F19" s="16" t="s">
        <v>159</v>
      </c>
      <c r="G19" s="16" t="s">
        <v>198</v>
      </c>
      <c r="H19" s="16" t="s">
        <v>199</v>
      </c>
      <c r="I19" s="123"/>
      <c r="L19" s="29" t="str">
        <f t="shared" si="1"/>
        <v/>
      </c>
      <c r="M19" s="30">
        <v>45064</v>
      </c>
    </row>
    <row r="20" spans="1:13">
      <c r="A20" s="9" t="s">
        <v>45</v>
      </c>
      <c r="B20" s="9" t="s">
        <v>21</v>
      </c>
      <c r="C20" s="9" t="s">
        <v>147</v>
      </c>
      <c r="D20" s="14" t="s">
        <v>200</v>
      </c>
      <c r="E20" s="16">
        <v>1234</v>
      </c>
      <c r="F20" s="16" t="s">
        <v>159</v>
      </c>
      <c r="G20" s="16" t="s">
        <v>201</v>
      </c>
      <c r="H20" s="16" t="s">
        <v>200</v>
      </c>
      <c r="I20" s="123"/>
      <c r="L20" s="29" t="str">
        <f t="shared" si="1"/>
        <v/>
      </c>
      <c r="M20" s="30">
        <v>45064</v>
      </c>
    </row>
    <row r="21" spans="1:13">
      <c r="A21" s="9" t="s">
        <v>45</v>
      </c>
      <c r="B21" s="9" t="s">
        <v>202</v>
      </c>
      <c r="C21" s="9" t="s">
        <v>203</v>
      </c>
      <c r="D21" s="14" t="s">
        <v>204</v>
      </c>
      <c r="E21" s="16" t="s">
        <v>205</v>
      </c>
      <c r="F21" s="16" t="s">
        <v>159</v>
      </c>
      <c r="G21" s="16" t="s">
        <v>206</v>
      </c>
      <c r="H21" s="16" t="s">
        <v>202</v>
      </c>
      <c r="I21" s="123"/>
      <c r="L21" s="29" t="str">
        <f t="shared" si="1"/>
        <v/>
      </c>
      <c r="M21" s="30">
        <v>45064</v>
      </c>
    </row>
    <row r="22" spans="1:13">
      <c r="A22" s="9" t="s">
        <v>45</v>
      </c>
      <c r="B22" s="9" t="s">
        <v>207</v>
      </c>
      <c r="C22" s="9" t="s">
        <v>124</v>
      </c>
      <c r="D22" s="14" t="s">
        <v>208</v>
      </c>
      <c r="E22" s="16" t="s">
        <v>209</v>
      </c>
      <c r="F22" s="16" t="s">
        <v>159</v>
      </c>
      <c r="G22" s="16" t="s">
        <v>210</v>
      </c>
      <c r="H22" s="16" t="s">
        <v>211</v>
      </c>
      <c r="I22" s="123"/>
      <c r="L22" s="29" t="str">
        <f t="shared" si="1"/>
        <v/>
      </c>
      <c r="M22" s="30">
        <v>45064</v>
      </c>
    </row>
    <row r="23" spans="1:13">
      <c r="A23" s="9" t="s">
        <v>45</v>
      </c>
      <c r="B23" s="9" t="s">
        <v>212</v>
      </c>
      <c r="C23" s="9" t="s">
        <v>142</v>
      </c>
      <c r="D23" s="14" t="s">
        <v>213</v>
      </c>
      <c r="E23" s="16" t="s">
        <v>214</v>
      </c>
      <c r="F23" s="16" t="s">
        <v>159</v>
      </c>
      <c r="G23" s="16" t="s">
        <v>215</v>
      </c>
      <c r="H23" s="16" t="s">
        <v>216</v>
      </c>
      <c r="I23" s="123" t="s">
        <v>216</v>
      </c>
      <c r="L23" s="29" t="str">
        <f t="shared" si="1"/>
        <v/>
      </c>
      <c r="M23" s="30">
        <v>45064</v>
      </c>
    </row>
    <row r="24" spans="1:13">
      <c r="A24" s="9" t="s">
        <v>45</v>
      </c>
      <c r="B24" s="9" t="s">
        <v>217</v>
      </c>
      <c r="C24" s="9" t="s">
        <v>142</v>
      </c>
      <c r="D24" s="14" t="s">
        <v>218</v>
      </c>
      <c r="E24" s="16" t="s">
        <v>219</v>
      </c>
      <c r="F24" s="16" t="s">
        <v>159</v>
      </c>
      <c r="G24" s="16"/>
      <c r="H24" s="16" t="s">
        <v>176</v>
      </c>
      <c r="I24" s="123"/>
      <c r="J24" s="108" t="s">
        <v>166</v>
      </c>
      <c r="L24" s="29">
        <f t="shared" si="1"/>
        <v>44197</v>
      </c>
      <c r="M24" s="30">
        <v>45064</v>
      </c>
    </row>
    <row r="25" spans="1:13">
      <c r="A25" s="9" t="s">
        <v>45</v>
      </c>
      <c r="B25" s="9" t="s">
        <v>220</v>
      </c>
      <c r="C25" s="9" t="s">
        <v>142</v>
      </c>
      <c r="D25" s="14" t="s">
        <v>221</v>
      </c>
      <c r="E25" s="16" t="s">
        <v>222</v>
      </c>
      <c r="F25" s="16" t="s">
        <v>159</v>
      </c>
      <c r="G25" s="16" t="s">
        <v>223</v>
      </c>
      <c r="H25" s="16" t="s">
        <v>176</v>
      </c>
      <c r="I25" s="123"/>
      <c r="L25" s="29" t="str">
        <f t="shared" si="1"/>
        <v/>
      </c>
      <c r="M25" s="30">
        <v>45064</v>
      </c>
    </row>
    <row r="26" spans="1:13">
      <c r="A26" s="9" t="s">
        <v>45</v>
      </c>
      <c r="B26" s="9" t="s">
        <v>224</v>
      </c>
      <c r="C26" s="9" t="s">
        <v>142</v>
      </c>
      <c r="D26" s="14" t="s">
        <v>225</v>
      </c>
      <c r="E26" s="16" t="s">
        <v>226</v>
      </c>
      <c r="F26" s="16" t="s">
        <v>159</v>
      </c>
      <c r="G26" s="16" t="s">
        <v>227</v>
      </c>
      <c r="H26" s="16" t="s">
        <v>176</v>
      </c>
      <c r="I26" s="123"/>
      <c r="J26" s="108" t="s">
        <v>228</v>
      </c>
      <c r="L26" s="29">
        <f t="shared" si="1"/>
        <v>44348</v>
      </c>
      <c r="M26" s="30">
        <v>45064</v>
      </c>
    </row>
    <row r="27" spans="1:13">
      <c r="A27" s="9" t="s">
        <v>45</v>
      </c>
      <c r="B27" s="9" t="s">
        <v>229</v>
      </c>
      <c r="C27" s="9" t="s">
        <v>142</v>
      </c>
      <c r="D27" s="14" t="s">
        <v>230</v>
      </c>
      <c r="E27" s="16" t="s">
        <v>226</v>
      </c>
      <c r="F27" s="16" t="s">
        <v>159</v>
      </c>
      <c r="G27" s="16" t="s">
        <v>231</v>
      </c>
      <c r="H27" s="16" t="s">
        <v>176</v>
      </c>
      <c r="I27" s="123"/>
      <c r="L27" s="29" t="str">
        <f t="shared" si="1"/>
        <v/>
      </c>
      <c r="M27" s="30">
        <v>45064</v>
      </c>
    </row>
    <row r="28" spans="1:13">
      <c r="A28" s="9" t="s">
        <v>45</v>
      </c>
      <c r="B28" s="9" t="s">
        <v>232</v>
      </c>
      <c r="C28" s="9" t="s">
        <v>147</v>
      </c>
      <c r="D28" s="14" t="s">
        <v>233</v>
      </c>
      <c r="E28" s="16" t="s">
        <v>234</v>
      </c>
      <c r="F28" s="16" t="s">
        <v>159</v>
      </c>
      <c r="G28" s="16" t="s">
        <v>235</v>
      </c>
      <c r="H28" s="16" t="s">
        <v>176</v>
      </c>
      <c r="I28" s="123"/>
      <c r="J28" s="108" t="s">
        <v>228</v>
      </c>
      <c r="L28" s="29">
        <f t="shared" si="1"/>
        <v>44348</v>
      </c>
      <c r="M28" s="30">
        <v>45064</v>
      </c>
    </row>
    <row r="29" spans="1:13">
      <c r="A29" s="9" t="s">
        <v>45</v>
      </c>
      <c r="B29" s="9" t="s">
        <v>236</v>
      </c>
      <c r="C29" s="9" t="s">
        <v>142</v>
      </c>
      <c r="D29" s="14" t="s">
        <v>237</v>
      </c>
      <c r="E29" s="16" t="s">
        <v>238</v>
      </c>
      <c r="F29" s="16" t="s">
        <v>159</v>
      </c>
      <c r="G29" s="16" t="s">
        <v>239</v>
      </c>
      <c r="H29" s="16" t="s">
        <v>176</v>
      </c>
      <c r="I29" s="123"/>
      <c r="L29" s="29" t="str">
        <f t="shared" si="1"/>
        <v/>
      </c>
      <c r="M29" s="30">
        <v>45064</v>
      </c>
    </row>
    <row r="30" spans="1:13">
      <c r="A30" s="9" t="s">
        <v>45</v>
      </c>
      <c r="B30" s="9" t="s">
        <v>240</v>
      </c>
      <c r="C30" s="9" t="s">
        <v>124</v>
      </c>
      <c r="D30" s="14" t="s">
        <v>241</v>
      </c>
      <c r="E30" s="16" t="s">
        <v>242</v>
      </c>
      <c r="F30" s="16" t="s">
        <v>159</v>
      </c>
      <c r="G30" s="16" t="s">
        <v>243</v>
      </c>
      <c r="H30" s="16" t="s">
        <v>176</v>
      </c>
      <c r="I30" s="123"/>
      <c r="L30" s="29" t="str">
        <f t="shared" si="1"/>
        <v/>
      </c>
      <c r="M30" s="30">
        <v>45064</v>
      </c>
    </row>
    <row r="31" spans="1:13">
      <c r="A31" s="9" t="s">
        <v>45</v>
      </c>
      <c r="B31" s="9" t="s">
        <v>244</v>
      </c>
      <c r="C31" s="9" t="s">
        <v>245</v>
      </c>
      <c r="D31" s="14" t="s">
        <v>246</v>
      </c>
      <c r="E31" s="16" t="s">
        <v>247</v>
      </c>
      <c r="F31" s="16" t="s">
        <v>159</v>
      </c>
      <c r="G31" s="16" t="s">
        <v>248</v>
      </c>
      <c r="H31" s="16" t="s">
        <v>176</v>
      </c>
      <c r="I31" s="123"/>
      <c r="J31" s="108" t="s">
        <v>189</v>
      </c>
      <c r="L31" s="29">
        <f t="shared" si="1"/>
        <v>44440</v>
      </c>
      <c r="M31" s="30">
        <v>45064</v>
      </c>
    </row>
    <row r="32" spans="1:13">
      <c r="A32" s="9" t="s">
        <v>45</v>
      </c>
      <c r="B32" s="9" t="s">
        <v>249</v>
      </c>
      <c r="C32" s="9" t="s">
        <v>124</v>
      </c>
      <c r="D32" s="14" t="s">
        <v>250</v>
      </c>
      <c r="E32" s="16">
        <v>50086832</v>
      </c>
      <c r="F32" s="16" t="s">
        <v>159</v>
      </c>
      <c r="G32" s="16" t="s">
        <v>251</v>
      </c>
      <c r="H32" s="16" t="s">
        <v>176</v>
      </c>
      <c r="I32" s="123" t="s">
        <v>252</v>
      </c>
      <c r="L32" s="29" t="str">
        <f t="shared" si="1"/>
        <v/>
      </c>
      <c r="M32" s="30">
        <v>45064</v>
      </c>
    </row>
    <row r="33" spans="1:13">
      <c r="A33" s="9" t="s">
        <v>45</v>
      </c>
      <c r="B33" s="9" t="s">
        <v>253</v>
      </c>
      <c r="C33" s="9" t="s">
        <v>124</v>
      </c>
      <c r="D33" s="14" t="s">
        <v>254</v>
      </c>
      <c r="E33" s="16" t="s">
        <v>255</v>
      </c>
      <c r="F33" s="16" t="s">
        <v>159</v>
      </c>
      <c r="G33" s="16" t="s">
        <v>256</v>
      </c>
      <c r="H33" s="16" t="s">
        <v>176</v>
      </c>
      <c r="I33" s="123"/>
      <c r="M33" s="30">
        <v>45064</v>
      </c>
    </row>
    <row r="34" spans="1:13">
      <c r="A34" s="9" t="s">
        <v>45</v>
      </c>
      <c r="B34" s="9" t="s">
        <v>257</v>
      </c>
      <c r="C34" s="9" t="s">
        <v>142</v>
      </c>
      <c r="D34" s="14" t="s">
        <v>258</v>
      </c>
      <c r="E34" s="16" t="s">
        <v>238</v>
      </c>
      <c r="F34" s="16" t="s">
        <v>159</v>
      </c>
      <c r="G34" s="16" t="s">
        <v>256</v>
      </c>
      <c r="H34" s="16" t="s">
        <v>176</v>
      </c>
      <c r="I34" s="123"/>
      <c r="J34" s="108" t="s">
        <v>228</v>
      </c>
      <c r="L34" s="29">
        <f t="shared" ref="L34:L65" si="2">_xlfn.IFNA(VLOOKUP(J34, DATA_RELEASE_TO_DATE, 2, FALSE), "")</f>
        <v>44348</v>
      </c>
      <c r="M34" s="30">
        <v>45064</v>
      </c>
    </row>
    <row r="35" spans="1:13">
      <c r="A35" s="9" t="s">
        <v>79</v>
      </c>
      <c r="B35" s="9" t="s">
        <v>21</v>
      </c>
      <c r="C35" s="9" t="s">
        <v>147</v>
      </c>
      <c r="D35" s="9" t="s">
        <v>259</v>
      </c>
      <c r="H35" s="9" t="s">
        <v>260</v>
      </c>
      <c r="J35" s="108" t="s">
        <v>261</v>
      </c>
      <c r="L35" s="29">
        <f t="shared" si="2"/>
        <v>44748</v>
      </c>
      <c r="M35" s="30" t="str">
        <f t="shared" ref="M35:M66" si="3">_xlfn.IFNA(VLOOKUP(K35, DATA_RELEASE_TO_DATE, 2, FALSE), "")</f>
        <v/>
      </c>
    </row>
    <row r="36" spans="1:13">
      <c r="A36" s="9" t="s">
        <v>79</v>
      </c>
      <c r="B36" s="9" t="s">
        <v>141</v>
      </c>
      <c r="C36" s="9" t="s">
        <v>142</v>
      </c>
      <c r="D36" s="62" t="s">
        <v>262</v>
      </c>
      <c r="E36" s="16" t="s">
        <v>263</v>
      </c>
      <c r="G36" s="16"/>
      <c r="I36" s="123"/>
      <c r="J36" s="108" t="s">
        <v>261</v>
      </c>
      <c r="L36" s="29">
        <f t="shared" si="2"/>
        <v>44748</v>
      </c>
      <c r="M36" s="30" t="str">
        <f t="shared" si="3"/>
        <v/>
      </c>
    </row>
    <row r="37" spans="1:13">
      <c r="A37" s="9" t="s">
        <v>79</v>
      </c>
      <c r="B37" s="9" t="s">
        <v>264</v>
      </c>
      <c r="C37" s="9" t="s">
        <v>124</v>
      </c>
      <c r="D37" s="63" t="s">
        <v>265</v>
      </c>
      <c r="E37" s="64" t="s">
        <v>266</v>
      </c>
      <c r="G37" s="16"/>
      <c r="I37" s="123"/>
      <c r="J37" s="108" t="s">
        <v>261</v>
      </c>
      <c r="L37" s="29">
        <f t="shared" si="2"/>
        <v>44748</v>
      </c>
      <c r="M37" s="30" t="str">
        <f t="shared" si="3"/>
        <v/>
      </c>
    </row>
    <row r="38" spans="1:13">
      <c r="A38" s="9" t="s">
        <v>79</v>
      </c>
      <c r="B38" s="9" t="s">
        <v>267</v>
      </c>
      <c r="C38" s="9" t="s">
        <v>124</v>
      </c>
      <c r="D38" s="14" t="s">
        <v>268</v>
      </c>
      <c r="E38" s="16" t="s">
        <v>269</v>
      </c>
      <c r="G38" s="16"/>
      <c r="I38" s="123"/>
      <c r="J38" s="108" t="s">
        <v>261</v>
      </c>
      <c r="L38" s="29">
        <f t="shared" si="2"/>
        <v>44748</v>
      </c>
      <c r="M38" s="30" t="str">
        <f t="shared" si="3"/>
        <v/>
      </c>
    </row>
    <row r="39" spans="1:13">
      <c r="A39" s="9" t="s">
        <v>79</v>
      </c>
      <c r="B39" s="9" t="s">
        <v>270</v>
      </c>
      <c r="C39" s="9" t="s">
        <v>147</v>
      </c>
      <c r="D39" s="14" t="s">
        <v>271</v>
      </c>
      <c r="E39" s="16" t="s">
        <v>272</v>
      </c>
      <c r="G39" s="16"/>
      <c r="I39" s="123"/>
      <c r="J39" s="108" t="s">
        <v>261</v>
      </c>
      <c r="L39" s="29">
        <f t="shared" si="2"/>
        <v>44748</v>
      </c>
      <c r="M39" s="30" t="str">
        <f t="shared" si="3"/>
        <v/>
      </c>
    </row>
    <row r="40" spans="1:13">
      <c r="A40" s="9" t="s">
        <v>79</v>
      </c>
      <c r="B40" s="9" t="s">
        <v>273</v>
      </c>
      <c r="C40" s="9" t="s">
        <v>274</v>
      </c>
      <c r="D40" s="16" t="s">
        <v>275</v>
      </c>
      <c r="J40" s="108" t="s">
        <v>261</v>
      </c>
      <c r="L40" s="29">
        <f t="shared" si="2"/>
        <v>44748</v>
      </c>
      <c r="M40" s="30" t="str">
        <f t="shared" si="3"/>
        <v/>
      </c>
    </row>
    <row r="41" spans="1:13">
      <c r="A41" s="9" t="s">
        <v>47</v>
      </c>
      <c r="B41" s="9" t="s">
        <v>171</v>
      </c>
      <c r="C41" s="9" t="s">
        <v>276</v>
      </c>
      <c r="E41" s="16" t="s">
        <v>277</v>
      </c>
      <c r="G41" s="16"/>
      <c r="I41" s="123"/>
      <c r="L41" s="29" t="str">
        <f t="shared" si="2"/>
        <v/>
      </c>
      <c r="M41" s="30" t="str">
        <f t="shared" si="3"/>
        <v/>
      </c>
    </row>
    <row r="42" spans="1:13">
      <c r="A42" s="9" t="s">
        <v>47</v>
      </c>
      <c r="B42" s="9" t="s">
        <v>69</v>
      </c>
      <c r="C42" s="9" t="s">
        <v>124</v>
      </c>
      <c r="E42" s="16" t="s">
        <v>278</v>
      </c>
      <c r="G42" s="16"/>
      <c r="I42" s="123"/>
      <c r="L42" s="29" t="str">
        <f t="shared" si="2"/>
        <v/>
      </c>
      <c r="M42" s="30" t="str">
        <f t="shared" si="3"/>
        <v/>
      </c>
    </row>
    <row r="43" spans="1:13">
      <c r="A43" s="9" t="s">
        <v>47</v>
      </c>
      <c r="B43" s="9" t="s">
        <v>73</v>
      </c>
      <c r="C43" s="9" t="s">
        <v>124</v>
      </c>
      <c r="E43" s="16" t="s">
        <v>279</v>
      </c>
      <c r="G43" s="16"/>
      <c r="H43" s="16" t="s">
        <v>280</v>
      </c>
      <c r="I43" s="123"/>
      <c r="L43" s="29" t="str">
        <f t="shared" si="2"/>
        <v/>
      </c>
      <c r="M43" s="30" t="str">
        <f t="shared" si="3"/>
        <v/>
      </c>
    </row>
    <row r="44" spans="1:13">
      <c r="A44" s="9" t="s">
        <v>47</v>
      </c>
      <c r="B44" s="9" t="s">
        <v>281</v>
      </c>
      <c r="C44" s="9" t="s">
        <v>142</v>
      </c>
      <c r="G44" s="16"/>
      <c r="I44" s="123"/>
      <c r="L44" s="29" t="str">
        <f t="shared" si="2"/>
        <v/>
      </c>
      <c r="M44" s="30" t="str">
        <f t="shared" si="3"/>
        <v/>
      </c>
    </row>
    <row r="45" spans="1:13">
      <c r="A45" s="9" t="s">
        <v>47</v>
      </c>
      <c r="B45" s="9" t="s">
        <v>44</v>
      </c>
      <c r="C45" s="9" t="s">
        <v>147</v>
      </c>
      <c r="D45" s="14" t="s">
        <v>282</v>
      </c>
      <c r="E45" s="16">
        <v>227175</v>
      </c>
      <c r="G45" s="16"/>
      <c r="I45" s="123"/>
      <c r="L45" s="29" t="str">
        <f t="shared" si="2"/>
        <v/>
      </c>
      <c r="M45" s="30" t="str">
        <f t="shared" si="3"/>
        <v/>
      </c>
    </row>
    <row r="46" spans="1:13">
      <c r="A46" s="9" t="s">
        <v>47</v>
      </c>
      <c r="B46" s="9" t="s">
        <v>21</v>
      </c>
      <c r="C46" s="9" t="s">
        <v>147</v>
      </c>
      <c r="E46" s="16">
        <v>52649</v>
      </c>
      <c r="G46" s="16"/>
      <c r="H46" s="16" t="s">
        <v>283</v>
      </c>
      <c r="I46" s="123"/>
      <c r="L46" s="29" t="str">
        <f t="shared" si="2"/>
        <v/>
      </c>
      <c r="M46" s="30" t="str">
        <f t="shared" si="3"/>
        <v/>
      </c>
    </row>
    <row r="47" spans="1:13">
      <c r="A47" s="9" t="s">
        <v>47</v>
      </c>
      <c r="B47" s="9" t="s">
        <v>284</v>
      </c>
      <c r="C47" s="9" t="s">
        <v>142</v>
      </c>
      <c r="G47" s="16"/>
      <c r="I47" s="123"/>
      <c r="L47" s="29" t="str">
        <f t="shared" si="2"/>
        <v/>
      </c>
      <c r="M47" s="30" t="str">
        <f t="shared" si="3"/>
        <v/>
      </c>
    </row>
    <row r="48" spans="1:13">
      <c r="A48" s="9" t="s">
        <v>47</v>
      </c>
      <c r="B48" s="9" t="s">
        <v>141</v>
      </c>
      <c r="C48" s="9" t="s">
        <v>142</v>
      </c>
      <c r="E48" s="16">
        <v>43655.551817129599</v>
      </c>
      <c r="G48" s="16"/>
      <c r="I48" s="123"/>
      <c r="L48" s="29" t="str">
        <f t="shared" si="2"/>
        <v/>
      </c>
      <c r="M48" s="30" t="str">
        <f t="shared" si="3"/>
        <v/>
      </c>
    </row>
    <row r="49" spans="1:13">
      <c r="A49" s="9" t="s">
        <v>47</v>
      </c>
      <c r="B49" s="9" t="s">
        <v>285</v>
      </c>
      <c r="C49" s="9" t="s">
        <v>142</v>
      </c>
      <c r="G49" s="16"/>
      <c r="I49" s="123"/>
      <c r="J49" s="108" t="s">
        <v>286</v>
      </c>
      <c r="L49" s="29">
        <f t="shared" si="2"/>
        <v>44755</v>
      </c>
      <c r="M49" s="30" t="str">
        <f t="shared" si="3"/>
        <v/>
      </c>
    </row>
    <row r="50" spans="1:13">
      <c r="A50" s="9" t="s">
        <v>82</v>
      </c>
      <c r="B50" s="9" t="s">
        <v>21</v>
      </c>
      <c r="C50" s="9" t="s">
        <v>147</v>
      </c>
      <c r="D50" s="14" t="s">
        <v>287</v>
      </c>
      <c r="G50" s="16"/>
      <c r="I50" s="123"/>
      <c r="J50" s="108" t="s">
        <v>288</v>
      </c>
      <c r="L50" s="29">
        <f t="shared" si="2"/>
        <v>44783</v>
      </c>
      <c r="M50" s="30" t="str">
        <f t="shared" si="3"/>
        <v/>
      </c>
    </row>
    <row r="51" spans="1:13">
      <c r="A51" s="9" t="s">
        <v>82</v>
      </c>
      <c r="B51" s="9" t="s">
        <v>289</v>
      </c>
      <c r="C51" s="9" t="s">
        <v>142</v>
      </c>
      <c r="D51" s="65" t="s">
        <v>290</v>
      </c>
      <c r="G51" s="62" t="s">
        <v>291</v>
      </c>
      <c r="J51" s="108" t="s">
        <v>288</v>
      </c>
      <c r="L51" s="29">
        <f t="shared" si="2"/>
        <v>44783</v>
      </c>
      <c r="M51" s="30" t="str">
        <f t="shared" si="3"/>
        <v/>
      </c>
    </row>
    <row r="52" spans="1:13">
      <c r="A52" s="9" t="s">
        <v>82</v>
      </c>
      <c r="B52" s="9" t="s">
        <v>292</v>
      </c>
      <c r="C52" s="9" t="s">
        <v>142</v>
      </c>
      <c r="D52" s="14" t="s">
        <v>293</v>
      </c>
      <c r="J52" s="108" t="s">
        <v>288</v>
      </c>
      <c r="L52" s="29">
        <f t="shared" si="2"/>
        <v>44783</v>
      </c>
      <c r="M52" s="30" t="str">
        <f t="shared" si="3"/>
        <v/>
      </c>
    </row>
    <row r="53" spans="1:13">
      <c r="A53" s="9" t="s">
        <v>82</v>
      </c>
      <c r="B53" s="9" t="s">
        <v>294</v>
      </c>
      <c r="C53" s="9" t="s">
        <v>142</v>
      </c>
      <c r="D53" s="14" t="s">
        <v>295</v>
      </c>
      <c r="G53" s="62" t="s">
        <v>291</v>
      </c>
      <c r="J53" s="108" t="s">
        <v>288</v>
      </c>
      <c r="L53" s="29">
        <f t="shared" si="2"/>
        <v>44783</v>
      </c>
      <c r="M53" s="30" t="str">
        <f t="shared" si="3"/>
        <v/>
      </c>
    </row>
    <row r="54" spans="1:13">
      <c r="A54" s="9" t="s">
        <v>82</v>
      </c>
      <c r="B54" s="9" t="s">
        <v>296</v>
      </c>
      <c r="C54" s="9" t="s">
        <v>124</v>
      </c>
      <c r="D54" s="14" t="s">
        <v>297</v>
      </c>
      <c r="G54" s="62" t="s">
        <v>291</v>
      </c>
      <c r="I54" s="123"/>
      <c r="J54" s="108" t="s">
        <v>288</v>
      </c>
      <c r="L54" s="29">
        <f t="shared" si="2"/>
        <v>44783</v>
      </c>
      <c r="M54" s="30" t="str">
        <f t="shared" si="3"/>
        <v/>
      </c>
    </row>
    <row r="55" spans="1:13">
      <c r="A55" s="9" t="s">
        <v>82</v>
      </c>
      <c r="B55" s="9" t="s">
        <v>298</v>
      </c>
      <c r="C55" s="9" t="s">
        <v>124</v>
      </c>
      <c r="D55" s="14" t="s">
        <v>299</v>
      </c>
      <c r="G55" s="62" t="s">
        <v>291</v>
      </c>
      <c r="I55" s="123"/>
      <c r="J55" s="108" t="s">
        <v>288</v>
      </c>
      <c r="L55" s="29">
        <f t="shared" si="2"/>
        <v>44783</v>
      </c>
      <c r="M55" s="30" t="str">
        <f t="shared" si="3"/>
        <v/>
      </c>
    </row>
    <row r="56" spans="1:13">
      <c r="A56" s="9" t="s">
        <v>82</v>
      </c>
      <c r="B56" s="9" t="s">
        <v>300</v>
      </c>
      <c r="C56" s="9" t="s">
        <v>147</v>
      </c>
      <c r="D56" s="14" t="s">
        <v>301</v>
      </c>
      <c r="J56" s="108" t="s">
        <v>288</v>
      </c>
      <c r="L56" s="29">
        <f t="shared" si="2"/>
        <v>44783</v>
      </c>
      <c r="M56" s="30" t="str">
        <f t="shared" si="3"/>
        <v/>
      </c>
    </row>
    <row r="57" spans="1:13">
      <c r="A57" s="9" t="s">
        <v>82</v>
      </c>
      <c r="B57" s="9" t="s">
        <v>302</v>
      </c>
      <c r="C57" s="9" t="s">
        <v>124</v>
      </c>
      <c r="D57" s="14" t="s">
        <v>303</v>
      </c>
      <c r="G57" s="51" t="s">
        <v>291</v>
      </c>
      <c r="J57" s="108" t="s">
        <v>288</v>
      </c>
      <c r="L57" s="29">
        <f t="shared" si="2"/>
        <v>44783</v>
      </c>
      <c r="M57" s="30" t="str">
        <f t="shared" si="3"/>
        <v/>
      </c>
    </row>
    <row r="58" spans="1:13">
      <c r="A58" s="9" t="s">
        <v>32</v>
      </c>
      <c r="B58" s="9" t="s">
        <v>162</v>
      </c>
      <c r="C58" s="9" t="s">
        <v>142</v>
      </c>
      <c r="D58" s="14" t="s">
        <v>304</v>
      </c>
      <c r="E58" s="14" t="s">
        <v>305</v>
      </c>
      <c r="G58" s="16"/>
      <c r="I58" s="123"/>
      <c r="J58" s="108" t="s">
        <v>166</v>
      </c>
      <c r="L58" s="29">
        <f t="shared" si="2"/>
        <v>44197</v>
      </c>
      <c r="M58" s="30" t="str">
        <f t="shared" si="3"/>
        <v/>
      </c>
    </row>
    <row r="59" spans="1:13">
      <c r="A59" s="9" t="s">
        <v>32</v>
      </c>
      <c r="B59" s="9" t="s">
        <v>114</v>
      </c>
      <c r="C59" s="9" t="s">
        <v>306</v>
      </c>
      <c r="D59" s="14" t="s">
        <v>307</v>
      </c>
      <c r="E59" s="14" t="s">
        <v>308</v>
      </c>
      <c r="G59" s="16"/>
      <c r="I59" s="123"/>
      <c r="L59" s="29" t="str">
        <f t="shared" si="2"/>
        <v/>
      </c>
      <c r="M59" s="30" t="str">
        <f t="shared" si="3"/>
        <v/>
      </c>
    </row>
    <row r="60" spans="1:13">
      <c r="A60" s="9" t="s">
        <v>32</v>
      </c>
      <c r="B60" s="9" t="s">
        <v>309</v>
      </c>
      <c r="C60" s="9" t="s">
        <v>124</v>
      </c>
      <c r="D60" s="14" t="s">
        <v>310</v>
      </c>
      <c r="E60" s="66">
        <v>0</v>
      </c>
      <c r="G60" s="16"/>
      <c r="I60" s="123"/>
      <c r="L60" s="29" t="str">
        <f t="shared" si="2"/>
        <v/>
      </c>
      <c r="M60" s="30" t="str">
        <f t="shared" si="3"/>
        <v/>
      </c>
    </row>
    <row r="61" spans="1:13">
      <c r="A61" s="9" t="s">
        <v>32</v>
      </c>
      <c r="B61" s="9" t="s">
        <v>311</v>
      </c>
      <c r="C61" s="9" t="s">
        <v>124</v>
      </c>
      <c r="D61" s="14" t="s">
        <v>312</v>
      </c>
      <c r="E61" s="14" t="s">
        <v>313</v>
      </c>
      <c r="G61" s="16"/>
      <c r="I61" s="123"/>
      <c r="L61" s="29" t="str">
        <f t="shared" si="2"/>
        <v/>
      </c>
      <c r="M61" s="30" t="str">
        <f t="shared" si="3"/>
        <v/>
      </c>
    </row>
    <row r="62" spans="1:13">
      <c r="A62" s="9" t="s">
        <v>32</v>
      </c>
      <c r="B62" s="9" t="s">
        <v>33</v>
      </c>
      <c r="C62" s="9" t="s">
        <v>147</v>
      </c>
      <c r="D62" s="14" t="s">
        <v>314</v>
      </c>
      <c r="E62" s="14">
        <v>5</v>
      </c>
      <c r="G62" s="16"/>
      <c r="I62" s="123"/>
      <c r="L62" s="29" t="str">
        <f t="shared" si="2"/>
        <v/>
      </c>
      <c r="M62" s="30" t="str">
        <f t="shared" si="3"/>
        <v/>
      </c>
    </row>
    <row r="63" spans="1:13">
      <c r="A63" s="9" t="s">
        <v>32</v>
      </c>
      <c r="B63" s="9" t="s">
        <v>315</v>
      </c>
      <c r="C63" s="9" t="s">
        <v>124</v>
      </c>
      <c r="D63" s="14" t="s">
        <v>316</v>
      </c>
      <c r="E63" s="14" t="s">
        <v>317</v>
      </c>
      <c r="G63" s="16"/>
      <c r="I63" s="123"/>
      <c r="L63" s="29" t="str">
        <f t="shared" si="2"/>
        <v/>
      </c>
      <c r="M63" s="30" t="str">
        <f t="shared" si="3"/>
        <v/>
      </c>
    </row>
    <row r="64" spans="1:13">
      <c r="A64" s="9" t="s">
        <v>32</v>
      </c>
      <c r="B64" s="9" t="s">
        <v>21</v>
      </c>
      <c r="C64" s="9" t="s">
        <v>147</v>
      </c>
      <c r="D64" s="14" t="s">
        <v>318</v>
      </c>
      <c r="E64" s="14">
        <v>6725</v>
      </c>
      <c r="G64" s="16"/>
      <c r="I64" s="123"/>
      <c r="L64" s="29" t="str">
        <f t="shared" si="2"/>
        <v/>
      </c>
      <c r="M64" s="30" t="str">
        <f t="shared" si="3"/>
        <v/>
      </c>
    </row>
    <row r="65" spans="1:13">
      <c r="A65" s="9" t="s">
        <v>32</v>
      </c>
      <c r="B65" s="9" t="s">
        <v>319</v>
      </c>
      <c r="C65" s="9" t="s">
        <v>124</v>
      </c>
      <c r="D65" s="14" t="s">
        <v>320</v>
      </c>
      <c r="E65" s="66">
        <v>0.625</v>
      </c>
      <c r="G65" s="16"/>
      <c r="I65" s="123"/>
      <c r="L65" s="29" t="str">
        <f t="shared" si="2"/>
        <v/>
      </c>
      <c r="M65" s="30" t="str">
        <f t="shared" si="3"/>
        <v/>
      </c>
    </row>
    <row r="66" spans="1:13">
      <c r="A66" s="9" t="s">
        <v>32</v>
      </c>
      <c r="B66" s="9" t="s">
        <v>141</v>
      </c>
      <c r="C66" s="9" t="s">
        <v>142</v>
      </c>
      <c r="D66" s="14" t="s">
        <v>321</v>
      </c>
      <c r="E66" s="14" t="s">
        <v>322</v>
      </c>
      <c r="G66" s="16"/>
      <c r="I66" s="123"/>
      <c r="L66" s="29" t="str">
        <f t="shared" ref="L66:L97" si="4">_xlfn.IFNA(VLOOKUP(J66, DATA_RELEASE_TO_DATE, 2, FALSE), "")</f>
        <v/>
      </c>
      <c r="M66" s="30" t="str">
        <f t="shared" si="3"/>
        <v/>
      </c>
    </row>
    <row r="67" spans="1:13">
      <c r="A67" s="9" t="s">
        <v>32</v>
      </c>
      <c r="B67" s="9" t="s">
        <v>217</v>
      </c>
      <c r="C67" s="9" t="s">
        <v>142</v>
      </c>
      <c r="D67" s="14" t="s">
        <v>323</v>
      </c>
      <c r="E67" s="14" t="s">
        <v>305</v>
      </c>
      <c r="G67" s="16"/>
      <c r="I67" s="123"/>
      <c r="J67" s="108" t="s">
        <v>166</v>
      </c>
      <c r="L67" s="29">
        <f t="shared" si="4"/>
        <v>44197</v>
      </c>
      <c r="M67" s="30" t="str">
        <f t="shared" ref="M67:M98" si="5">_xlfn.IFNA(VLOOKUP(K67, DATA_RELEASE_TO_DATE, 2, FALSE), "")</f>
        <v/>
      </c>
    </row>
    <row r="68" spans="1:13">
      <c r="A68" s="9" t="s">
        <v>32</v>
      </c>
      <c r="B68" s="9" t="s">
        <v>324</v>
      </c>
      <c r="C68" s="9" t="s">
        <v>124</v>
      </c>
      <c r="D68" s="14" t="s">
        <v>325</v>
      </c>
      <c r="E68" s="14" t="s">
        <v>326</v>
      </c>
      <c r="G68" s="16"/>
      <c r="I68" s="123"/>
      <c r="L68" s="29" t="str">
        <f t="shared" si="4"/>
        <v/>
      </c>
      <c r="M68" s="30" t="str">
        <f t="shared" si="5"/>
        <v/>
      </c>
    </row>
    <row r="69" spans="1:13">
      <c r="A69" s="9" t="s">
        <v>32</v>
      </c>
      <c r="B69" s="9" t="s">
        <v>49</v>
      </c>
      <c r="C69" s="9" t="s">
        <v>147</v>
      </c>
      <c r="D69" s="14" t="s">
        <v>327</v>
      </c>
      <c r="E69" s="14">
        <v>1372</v>
      </c>
      <c r="G69" s="16"/>
      <c r="I69" s="123"/>
      <c r="J69" s="108" t="s">
        <v>328</v>
      </c>
      <c r="L69" s="29">
        <f t="shared" si="4"/>
        <v>44501</v>
      </c>
      <c r="M69" s="30" t="str">
        <f t="shared" si="5"/>
        <v/>
      </c>
    </row>
    <row r="70" spans="1:13">
      <c r="A70" s="9" t="s">
        <v>32</v>
      </c>
      <c r="B70" s="9" t="s">
        <v>329</v>
      </c>
      <c r="C70" s="9" t="s">
        <v>124</v>
      </c>
      <c r="D70" s="14" t="s">
        <v>330</v>
      </c>
      <c r="E70" s="14" t="s">
        <v>331</v>
      </c>
      <c r="G70" s="16"/>
      <c r="I70" s="123"/>
      <c r="L70" s="29" t="str">
        <f t="shared" si="4"/>
        <v/>
      </c>
      <c r="M70" s="30" t="str">
        <f t="shared" si="5"/>
        <v/>
      </c>
    </row>
    <row r="71" spans="1:13">
      <c r="A71" s="9" t="s">
        <v>32</v>
      </c>
      <c r="B71" s="9" t="s">
        <v>332</v>
      </c>
      <c r="C71" s="9" t="s">
        <v>124</v>
      </c>
      <c r="D71" s="14" t="s">
        <v>333</v>
      </c>
      <c r="E71" s="14" t="s">
        <v>334</v>
      </c>
      <c r="G71" s="16"/>
      <c r="I71" s="123"/>
      <c r="L71" s="29" t="str">
        <f t="shared" si="4"/>
        <v/>
      </c>
      <c r="M71" s="30" t="str">
        <f t="shared" si="5"/>
        <v/>
      </c>
    </row>
    <row r="72" spans="1:13">
      <c r="A72" s="9" t="s">
        <v>32</v>
      </c>
      <c r="B72" s="9" t="s">
        <v>48</v>
      </c>
      <c r="C72" s="9" t="s">
        <v>147</v>
      </c>
      <c r="D72" s="14" t="s">
        <v>335</v>
      </c>
      <c r="E72" s="14">
        <v>49</v>
      </c>
      <c r="G72" s="16"/>
      <c r="I72" s="123"/>
      <c r="L72" s="29" t="str">
        <f t="shared" si="4"/>
        <v/>
      </c>
      <c r="M72" s="30" t="str">
        <f t="shared" si="5"/>
        <v/>
      </c>
    </row>
    <row r="73" spans="1:13">
      <c r="A73" s="9" t="s">
        <v>50</v>
      </c>
      <c r="B73" s="9" t="s">
        <v>114</v>
      </c>
      <c r="C73" s="9" t="s">
        <v>124</v>
      </c>
      <c r="D73" s="14" t="s">
        <v>336</v>
      </c>
      <c r="E73" s="16" t="s">
        <v>337</v>
      </c>
      <c r="G73" s="16" t="s">
        <v>338</v>
      </c>
      <c r="I73" s="123" t="s">
        <v>339</v>
      </c>
      <c r="L73" s="29" t="str">
        <f t="shared" si="4"/>
        <v/>
      </c>
      <c r="M73" s="30" t="str">
        <f t="shared" si="5"/>
        <v/>
      </c>
    </row>
    <row r="74" spans="1:13">
      <c r="A74" s="9" t="s">
        <v>50</v>
      </c>
      <c r="B74" s="9" t="s">
        <v>340</v>
      </c>
      <c r="C74" s="9" t="s">
        <v>142</v>
      </c>
      <c r="D74" s="14" t="s">
        <v>341</v>
      </c>
      <c r="E74" s="16" t="s">
        <v>342</v>
      </c>
      <c r="G74" s="52" t="s">
        <v>343</v>
      </c>
      <c r="I74" s="123" t="s">
        <v>344</v>
      </c>
      <c r="L74" s="29" t="str">
        <f t="shared" si="4"/>
        <v/>
      </c>
      <c r="M74" s="30" t="str">
        <f t="shared" si="5"/>
        <v/>
      </c>
    </row>
    <row r="75" spans="1:13">
      <c r="A75" s="9" t="s">
        <v>50</v>
      </c>
      <c r="B75" s="9" t="s">
        <v>69</v>
      </c>
      <c r="C75" s="9" t="s">
        <v>124</v>
      </c>
      <c r="D75" s="14" t="s">
        <v>345</v>
      </c>
      <c r="E75" s="16" t="s">
        <v>346</v>
      </c>
      <c r="G75" s="52"/>
      <c r="I75" s="123"/>
      <c r="L75" s="29" t="str">
        <f t="shared" si="4"/>
        <v/>
      </c>
      <c r="M75" s="30" t="str">
        <f t="shared" si="5"/>
        <v/>
      </c>
    </row>
    <row r="76" spans="1:13">
      <c r="A76" s="9" t="s">
        <v>50</v>
      </c>
      <c r="B76" s="9" t="s">
        <v>66</v>
      </c>
      <c r="C76" s="9" t="s">
        <v>147</v>
      </c>
      <c r="D76" s="14" t="s">
        <v>347</v>
      </c>
      <c r="E76" s="16" t="s">
        <v>348</v>
      </c>
      <c r="G76" s="16"/>
      <c r="I76" s="123"/>
      <c r="L76" s="29" t="str">
        <f t="shared" si="4"/>
        <v/>
      </c>
      <c r="M76" s="30" t="str">
        <f t="shared" si="5"/>
        <v/>
      </c>
    </row>
    <row r="77" spans="1:13">
      <c r="A77" s="9" t="s">
        <v>50</v>
      </c>
      <c r="B77" s="9" t="s">
        <v>129</v>
      </c>
      <c r="C77" s="9" t="s">
        <v>130</v>
      </c>
      <c r="D77" s="14" t="s">
        <v>349</v>
      </c>
      <c r="E77" s="16" t="s">
        <v>350</v>
      </c>
      <c r="G77" s="16"/>
      <c r="I77" s="123"/>
      <c r="L77" s="29" t="str">
        <f t="shared" si="4"/>
        <v/>
      </c>
      <c r="M77" s="30" t="str">
        <f t="shared" si="5"/>
        <v/>
      </c>
    </row>
    <row r="78" spans="1:13">
      <c r="A78" s="9" t="s">
        <v>50</v>
      </c>
      <c r="B78" s="9" t="s">
        <v>44</v>
      </c>
      <c r="C78" s="9" t="s">
        <v>147</v>
      </c>
      <c r="D78" s="14" t="s">
        <v>282</v>
      </c>
      <c r="E78" s="16">
        <v>227175</v>
      </c>
      <c r="G78" s="16"/>
      <c r="I78" s="123"/>
      <c r="L78" s="29" t="str">
        <f t="shared" si="4"/>
        <v/>
      </c>
      <c r="M78" s="30" t="str">
        <f t="shared" si="5"/>
        <v/>
      </c>
    </row>
    <row r="79" spans="1:13">
      <c r="A79" s="9" t="s">
        <v>50</v>
      </c>
      <c r="B79" s="9" t="s">
        <v>351</v>
      </c>
      <c r="C79" s="9" t="s">
        <v>142</v>
      </c>
      <c r="D79" s="14" t="s">
        <v>352</v>
      </c>
      <c r="E79" s="16" t="s">
        <v>353</v>
      </c>
      <c r="G79" s="52" t="s">
        <v>343</v>
      </c>
      <c r="I79" s="123" t="s">
        <v>354</v>
      </c>
      <c r="L79" s="29" t="str">
        <f t="shared" si="4"/>
        <v/>
      </c>
      <c r="M79" s="30" t="str">
        <f t="shared" si="5"/>
        <v/>
      </c>
    </row>
    <row r="80" spans="1:13">
      <c r="A80" s="9" t="s">
        <v>50</v>
      </c>
      <c r="B80" s="9" t="s">
        <v>355</v>
      </c>
      <c r="C80" s="9" t="s">
        <v>142</v>
      </c>
      <c r="D80" s="14" t="s">
        <v>356</v>
      </c>
      <c r="E80" s="16" t="s">
        <v>357</v>
      </c>
      <c r="G80" s="52" t="s">
        <v>343</v>
      </c>
      <c r="I80" s="123" t="s">
        <v>358</v>
      </c>
      <c r="L80" s="29" t="str">
        <f t="shared" si="4"/>
        <v/>
      </c>
      <c r="M80" s="30" t="str">
        <f t="shared" si="5"/>
        <v/>
      </c>
    </row>
    <row r="81" spans="1:13">
      <c r="A81" s="9" t="s">
        <v>50</v>
      </c>
      <c r="B81" s="9" t="s">
        <v>146</v>
      </c>
      <c r="C81" s="9" t="s">
        <v>147</v>
      </c>
      <c r="D81" s="14" t="s">
        <v>359</v>
      </c>
      <c r="E81" s="16" t="s">
        <v>360</v>
      </c>
      <c r="G81" s="52" t="s">
        <v>343</v>
      </c>
      <c r="I81" s="123" t="s">
        <v>361</v>
      </c>
      <c r="L81" s="29" t="str">
        <f t="shared" si="4"/>
        <v/>
      </c>
      <c r="M81" s="30" t="str">
        <f t="shared" si="5"/>
        <v/>
      </c>
    </row>
    <row r="82" spans="1:13">
      <c r="A82" s="9" t="s">
        <v>34</v>
      </c>
      <c r="B82" s="9" t="s">
        <v>35</v>
      </c>
      <c r="C82" s="9" t="s">
        <v>147</v>
      </c>
      <c r="D82" s="14" t="s">
        <v>362</v>
      </c>
      <c r="E82" s="16" t="s">
        <v>363</v>
      </c>
      <c r="F82" s="16" t="s">
        <v>159</v>
      </c>
      <c r="G82" s="51" t="s">
        <v>364</v>
      </c>
      <c r="J82" s="108" t="s">
        <v>365</v>
      </c>
      <c r="L82" s="29">
        <f t="shared" si="4"/>
        <v>44409</v>
      </c>
      <c r="M82" s="30" t="str">
        <f t="shared" si="5"/>
        <v/>
      </c>
    </row>
    <row r="83" spans="1:13">
      <c r="A83" s="9" t="s">
        <v>34</v>
      </c>
      <c r="B83" s="9" t="s">
        <v>73</v>
      </c>
      <c r="C83" s="9" t="s">
        <v>124</v>
      </c>
      <c r="D83" s="14" t="s">
        <v>366</v>
      </c>
      <c r="E83" s="16" t="s">
        <v>313</v>
      </c>
      <c r="F83" s="16" t="s">
        <v>159</v>
      </c>
      <c r="G83" s="51" t="s">
        <v>367</v>
      </c>
      <c r="J83" s="108" t="s">
        <v>365</v>
      </c>
      <c r="L83" s="29">
        <f t="shared" si="4"/>
        <v>44409</v>
      </c>
      <c r="M83" s="30" t="str">
        <f t="shared" si="5"/>
        <v/>
      </c>
    </row>
    <row r="84" spans="1:13">
      <c r="A84" s="9" t="s">
        <v>34</v>
      </c>
      <c r="B84" s="9" t="s">
        <v>21</v>
      </c>
      <c r="C84" s="9" t="s">
        <v>147</v>
      </c>
      <c r="D84" s="14" t="s">
        <v>368</v>
      </c>
      <c r="E84" s="16" t="s">
        <v>331</v>
      </c>
      <c r="F84" s="16" t="s">
        <v>159</v>
      </c>
      <c r="G84" s="51" t="s">
        <v>369</v>
      </c>
      <c r="J84" s="108" t="s">
        <v>365</v>
      </c>
      <c r="L84" s="29">
        <f t="shared" si="4"/>
        <v>44409</v>
      </c>
      <c r="M84" s="30" t="str">
        <f t="shared" si="5"/>
        <v/>
      </c>
    </row>
    <row r="85" spans="1:13">
      <c r="A85" s="9" t="s">
        <v>34</v>
      </c>
      <c r="B85" s="9" t="s">
        <v>114</v>
      </c>
      <c r="C85" s="9" t="s">
        <v>370</v>
      </c>
      <c r="D85" s="14" t="s">
        <v>371</v>
      </c>
      <c r="E85" s="16" t="s">
        <v>372</v>
      </c>
      <c r="F85" s="16" t="s">
        <v>159</v>
      </c>
      <c r="G85" s="51" t="s">
        <v>367</v>
      </c>
      <c r="I85" s="123"/>
      <c r="J85" s="108" t="s">
        <v>373</v>
      </c>
      <c r="L85" s="29">
        <f t="shared" si="4"/>
        <v>44682</v>
      </c>
      <c r="M85" s="30" t="str">
        <f t="shared" si="5"/>
        <v/>
      </c>
    </row>
    <row r="86" spans="1:13">
      <c r="A86" s="9" t="s">
        <v>34</v>
      </c>
      <c r="B86" s="9" t="s">
        <v>217</v>
      </c>
      <c r="C86" s="9" t="s">
        <v>142</v>
      </c>
      <c r="D86" s="14" t="s">
        <v>374</v>
      </c>
      <c r="E86" s="16" t="s">
        <v>375</v>
      </c>
      <c r="F86" s="16" t="s">
        <v>159</v>
      </c>
      <c r="G86" s="16"/>
      <c r="I86" s="123"/>
      <c r="J86" s="108" t="s">
        <v>373</v>
      </c>
      <c r="L86" s="29">
        <f t="shared" si="4"/>
        <v>44682</v>
      </c>
      <c r="M86" s="30" t="str">
        <f t="shared" si="5"/>
        <v/>
      </c>
    </row>
    <row r="87" spans="1:13">
      <c r="A87" s="9" t="s">
        <v>34</v>
      </c>
      <c r="B87" s="9" t="s">
        <v>162</v>
      </c>
      <c r="C87" s="9" t="s">
        <v>142</v>
      </c>
      <c r="D87" s="14" t="s">
        <v>376</v>
      </c>
      <c r="E87" s="16" t="s">
        <v>375</v>
      </c>
      <c r="F87" s="16" t="s">
        <v>159</v>
      </c>
      <c r="G87" s="16"/>
      <c r="I87" s="123"/>
      <c r="J87" s="108" t="s">
        <v>373</v>
      </c>
      <c r="L87" s="29">
        <f t="shared" si="4"/>
        <v>44682</v>
      </c>
      <c r="M87" s="30" t="str">
        <f t="shared" si="5"/>
        <v/>
      </c>
    </row>
    <row r="88" spans="1:13">
      <c r="A88" s="9" t="s">
        <v>51</v>
      </c>
      <c r="B88" s="9" t="s">
        <v>162</v>
      </c>
      <c r="C88" s="9" t="s">
        <v>142</v>
      </c>
      <c r="G88" s="16"/>
      <c r="I88" s="123"/>
      <c r="J88" s="108" t="s">
        <v>377</v>
      </c>
      <c r="L88" s="29">
        <f t="shared" si="4"/>
        <v>44531</v>
      </c>
      <c r="M88" s="30" t="str">
        <f t="shared" si="5"/>
        <v/>
      </c>
    </row>
    <row r="89" spans="1:13">
      <c r="A89" s="9" t="s">
        <v>51</v>
      </c>
      <c r="B89" s="9" t="s">
        <v>171</v>
      </c>
      <c r="C89" s="9" t="s">
        <v>378</v>
      </c>
      <c r="D89" s="14" t="s">
        <v>379</v>
      </c>
      <c r="E89" s="16" t="s">
        <v>380</v>
      </c>
      <c r="H89" s="16" t="s">
        <v>381</v>
      </c>
      <c r="L89" s="29" t="str">
        <f t="shared" si="4"/>
        <v/>
      </c>
      <c r="M89" s="30" t="str">
        <f t="shared" si="5"/>
        <v/>
      </c>
    </row>
    <row r="90" spans="1:13">
      <c r="A90" s="9" t="s">
        <v>51</v>
      </c>
      <c r="B90" s="9" t="s">
        <v>340</v>
      </c>
      <c r="C90" s="9" t="s">
        <v>142</v>
      </c>
      <c r="E90" s="16">
        <v>43189</v>
      </c>
      <c r="G90" s="16"/>
      <c r="I90" s="123"/>
      <c r="L90" s="29" t="str">
        <f t="shared" si="4"/>
        <v/>
      </c>
      <c r="M90" s="30" t="str">
        <f t="shared" si="5"/>
        <v/>
      </c>
    </row>
    <row r="91" spans="1:13">
      <c r="A91" s="9" t="s">
        <v>51</v>
      </c>
      <c r="B91" s="9" t="s">
        <v>382</v>
      </c>
      <c r="C91" s="9" t="s">
        <v>383</v>
      </c>
      <c r="D91" s="14" t="s">
        <v>384</v>
      </c>
      <c r="E91" s="16" t="s">
        <v>385</v>
      </c>
      <c r="J91" s="108" t="s">
        <v>377</v>
      </c>
      <c r="L91" s="29">
        <f t="shared" si="4"/>
        <v>44531</v>
      </c>
      <c r="M91" s="30" t="str">
        <f t="shared" si="5"/>
        <v/>
      </c>
    </row>
    <row r="92" spans="1:13">
      <c r="A92" s="9" t="s">
        <v>51</v>
      </c>
      <c r="B92" s="9" t="s">
        <v>69</v>
      </c>
      <c r="C92" s="9" t="s">
        <v>124</v>
      </c>
      <c r="E92" s="16" t="s">
        <v>386</v>
      </c>
      <c r="G92" s="16"/>
      <c r="I92" s="123"/>
      <c r="L92" s="29" t="str">
        <f t="shared" si="4"/>
        <v/>
      </c>
      <c r="M92" s="30" t="str">
        <f t="shared" si="5"/>
        <v/>
      </c>
    </row>
    <row r="93" spans="1:13" ht="30">
      <c r="A93" s="9" t="s">
        <v>51</v>
      </c>
      <c r="B93" s="9" t="s">
        <v>66</v>
      </c>
      <c r="C93" s="9" t="s">
        <v>147</v>
      </c>
      <c r="D93" s="13" t="s">
        <v>387</v>
      </c>
      <c r="E93" s="16">
        <v>220145</v>
      </c>
      <c r="G93" s="16"/>
      <c r="H93" s="16" t="s">
        <v>388</v>
      </c>
      <c r="I93" s="123"/>
      <c r="L93" s="29" t="str">
        <f t="shared" si="4"/>
        <v/>
      </c>
      <c r="M93" s="30" t="str">
        <f t="shared" si="5"/>
        <v/>
      </c>
    </row>
    <row r="94" spans="1:13">
      <c r="A94" s="9" t="s">
        <v>51</v>
      </c>
      <c r="B94" s="9" t="s">
        <v>389</v>
      </c>
      <c r="C94" s="9" t="s">
        <v>147</v>
      </c>
      <c r="D94" s="14" t="s">
        <v>390</v>
      </c>
      <c r="G94" s="16" t="s">
        <v>391</v>
      </c>
      <c r="I94" s="123" t="s">
        <v>392</v>
      </c>
      <c r="J94" s="108" t="s">
        <v>393</v>
      </c>
      <c r="L94" s="29">
        <f t="shared" si="4"/>
        <v>44470</v>
      </c>
      <c r="M94" s="30" t="str">
        <f t="shared" si="5"/>
        <v/>
      </c>
    </row>
    <row r="95" spans="1:13">
      <c r="A95" s="9" t="s">
        <v>51</v>
      </c>
      <c r="B95" s="9" t="s">
        <v>394</v>
      </c>
      <c r="C95" s="9" t="s">
        <v>147</v>
      </c>
      <c r="D95" s="14" t="s">
        <v>395</v>
      </c>
      <c r="G95" s="16" t="s">
        <v>391</v>
      </c>
      <c r="I95" s="123" t="s">
        <v>396</v>
      </c>
      <c r="J95" s="108" t="s">
        <v>393</v>
      </c>
      <c r="L95" s="29">
        <f t="shared" si="4"/>
        <v>44470</v>
      </c>
      <c r="M95" s="30" t="str">
        <f t="shared" si="5"/>
        <v/>
      </c>
    </row>
    <row r="96" spans="1:13">
      <c r="A96" s="9" t="s">
        <v>51</v>
      </c>
      <c r="B96" s="9" t="s">
        <v>397</v>
      </c>
      <c r="C96" s="9" t="s">
        <v>398</v>
      </c>
      <c r="D96" s="14" t="s">
        <v>399</v>
      </c>
      <c r="E96" s="16" t="s">
        <v>400</v>
      </c>
      <c r="H96" s="16" t="s">
        <v>401</v>
      </c>
      <c r="L96" s="29" t="str">
        <f t="shared" si="4"/>
        <v/>
      </c>
      <c r="M96" s="30" t="str">
        <f t="shared" si="5"/>
        <v/>
      </c>
    </row>
    <row r="97" spans="1:13">
      <c r="A97" s="9" t="s">
        <v>51</v>
      </c>
      <c r="B97" s="9" t="s">
        <v>402</v>
      </c>
      <c r="C97" s="9" t="s">
        <v>142</v>
      </c>
      <c r="G97" s="16"/>
      <c r="I97" s="123"/>
      <c r="J97" s="108" t="s">
        <v>377</v>
      </c>
      <c r="L97" s="29">
        <f t="shared" si="4"/>
        <v>44531</v>
      </c>
      <c r="M97" s="30" t="str">
        <f t="shared" si="5"/>
        <v/>
      </c>
    </row>
    <row r="98" spans="1:13">
      <c r="A98" s="9" t="s">
        <v>51</v>
      </c>
      <c r="B98" s="9" t="s">
        <v>403</v>
      </c>
      <c r="C98" s="9" t="s">
        <v>142</v>
      </c>
      <c r="G98" s="16"/>
      <c r="H98" s="16" t="s">
        <v>404</v>
      </c>
      <c r="I98" s="123"/>
      <c r="L98" s="29" t="str">
        <f t="shared" ref="L98:L108" si="6">_xlfn.IFNA(VLOOKUP(J98, DATA_RELEASE_TO_DATE, 2, FALSE), "")</f>
        <v/>
      </c>
      <c r="M98" s="30" t="str">
        <f t="shared" si="5"/>
        <v/>
      </c>
    </row>
    <row r="99" spans="1:13">
      <c r="A99" s="9" t="s">
        <v>51</v>
      </c>
      <c r="B99" s="9" t="s">
        <v>44</v>
      </c>
      <c r="C99" s="9" t="s">
        <v>147</v>
      </c>
      <c r="D99" s="14" t="s">
        <v>405</v>
      </c>
      <c r="E99" s="16">
        <v>227175</v>
      </c>
      <c r="G99" s="16"/>
      <c r="H99" s="16" t="s">
        <v>406</v>
      </c>
      <c r="I99" s="123"/>
      <c r="L99" s="29" t="str">
        <f t="shared" si="6"/>
        <v/>
      </c>
      <c r="M99" s="30" t="str">
        <f t="shared" ref="M99:M108" si="7">_xlfn.IFNA(VLOOKUP(K99, DATA_RELEASE_TO_DATE, 2, FALSE), "")</f>
        <v/>
      </c>
    </row>
    <row r="100" spans="1:13">
      <c r="A100" s="9" t="s">
        <v>51</v>
      </c>
      <c r="B100" s="9" t="s">
        <v>407</v>
      </c>
      <c r="C100" s="9" t="s">
        <v>408</v>
      </c>
      <c r="D100" s="14" t="s">
        <v>409</v>
      </c>
      <c r="E100" s="16" t="s">
        <v>410</v>
      </c>
      <c r="H100" s="16" t="s">
        <v>411</v>
      </c>
      <c r="L100" s="29" t="str">
        <f t="shared" si="6"/>
        <v/>
      </c>
      <c r="M100" s="30" t="str">
        <f t="shared" si="7"/>
        <v/>
      </c>
    </row>
    <row r="101" spans="1:13">
      <c r="A101" s="9" t="s">
        <v>51</v>
      </c>
      <c r="B101" s="9" t="s">
        <v>412</v>
      </c>
      <c r="C101" s="9" t="s">
        <v>142</v>
      </c>
      <c r="D101" s="14" t="s">
        <v>413</v>
      </c>
      <c r="J101" s="108" t="s">
        <v>393</v>
      </c>
      <c r="L101" s="29">
        <f t="shared" si="6"/>
        <v>44470</v>
      </c>
      <c r="M101" s="30" t="str">
        <f t="shared" si="7"/>
        <v/>
      </c>
    </row>
    <row r="102" spans="1:13">
      <c r="A102" s="9" t="s">
        <v>51</v>
      </c>
      <c r="B102" s="9" t="s">
        <v>414</v>
      </c>
      <c r="C102" s="9" t="s">
        <v>415</v>
      </c>
      <c r="D102" s="14" t="s">
        <v>416</v>
      </c>
      <c r="J102" s="108" t="s">
        <v>393</v>
      </c>
      <c r="L102" s="29">
        <f t="shared" si="6"/>
        <v>44470</v>
      </c>
      <c r="M102" s="30" t="str">
        <f t="shared" si="7"/>
        <v/>
      </c>
    </row>
    <row r="103" spans="1:13">
      <c r="A103" s="9" t="s">
        <v>51</v>
      </c>
      <c r="B103" s="9" t="s">
        <v>351</v>
      </c>
      <c r="C103" s="9" t="s">
        <v>142</v>
      </c>
      <c r="G103" s="16"/>
      <c r="I103" s="123"/>
      <c r="L103" s="29" t="str">
        <f t="shared" si="6"/>
        <v/>
      </c>
      <c r="M103" s="30" t="str">
        <f t="shared" si="7"/>
        <v/>
      </c>
    </row>
    <row r="104" spans="1:13">
      <c r="A104" s="9" t="s">
        <v>51</v>
      </c>
      <c r="B104" s="9" t="s">
        <v>217</v>
      </c>
      <c r="C104" s="9" t="s">
        <v>142</v>
      </c>
      <c r="G104" s="16"/>
      <c r="I104" s="123"/>
      <c r="J104" s="108" t="s">
        <v>166</v>
      </c>
      <c r="L104" s="29">
        <f t="shared" si="6"/>
        <v>44197</v>
      </c>
      <c r="M104" s="30" t="str">
        <f t="shared" si="7"/>
        <v/>
      </c>
    </row>
    <row r="105" spans="1:13">
      <c r="A105" s="9" t="s">
        <v>51</v>
      </c>
      <c r="B105" s="9" t="s">
        <v>417</v>
      </c>
      <c r="C105" s="9" t="s">
        <v>147</v>
      </c>
      <c r="G105" s="16"/>
      <c r="I105" s="123" t="s">
        <v>417</v>
      </c>
      <c r="J105" s="108" t="s">
        <v>393</v>
      </c>
      <c r="L105" s="29">
        <f t="shared" si="6"/>
        <v>44470</v>
      </c>
      <c r="M105" s="30" t="str">
        <f t="shared" si="7"/>
        <v/>
      </c>
    </row>
    <row r="106" spans="1:13">
      <c r="A106" s="9" t="s">
        <v>51</v>
      </c>
      <c r="B106" s="9" t="s">
        <v>418</v>
      </c>
      <c r="C106" s="9" t="s">
        <v>147</v>
      </c>
      <c r="G106" s="16"/>
      <c r="I106" s="123" t="s">
        <v>418</v>
      </c>
      <c r="J106" s="108" t="s">
        <v>393</v>
      </c>
      <c r="L106" s="29">
        <f t="shared" si="6"/>
        <v>44470</v>
      </c>
      <c r="M106" s="30" t="str">
        <f t="shared" si="7"/>
        <v/>
      </c>
    </row>
    <row r="107" spans="1:13">
      <c r="A107" s="9" t="s">
        <v>51</v>
      </c>
      <c r="B107" s="9" t="s">
        <v>59</v>
      </c>
      <c r="C107" s="9" t="s">
        <v>147</v>
      </c>
      <c r="G107" s="16"/>
      <c r="I107" s="123"/>
      <c r="J107" s="108" t="s">
        <v>419</v>
      </c>
      <c r="L107" s="29">
        <f t="shared" si="6"/>
        <v>44984</v>
      </c>
      <c r="M107" s="30" t="str">
        <f t="shared" si="7"/>
        <v/>
      </c>
    </row>
    <row r="108" spans="1:13" ht="45">
      <c r="A108" s="9" t="s">
        <v>51</v>
      </c>
      <c r="B108" s="9" t="s">
        <v>420</v>
      </c>
      <c r="C108" s="9" t="s">
        <v>147</v>
      </c>
      <c r="D108" s="13" t="s">
        <v>421</v>
      </c>
      <c r="G108" s="16"/>
      <c r="I108" s="123"/>
      <c r="J108" s="108" t="s">
        <v>419</v>
      </c>
      <c r="L108" s="29">
        <f t="shared" si="6"/>
        <v>44984</v>
      </c>
      <c r="M108" s="30" t="str">
        <f t="shared" si="7"/>
        <v/>
      </c>
    </row>
    <row r="109" spans="1:13">
      <c r="A109" s="9" t="s">
        <v>51</v>
      </c>
      <c r="B109" s="9" t="s">
        <v>422</v>
      </c>
      <c r="C109" s="9" t="s">
        <v>415</v>
      </c>
      <c r="D109" s="14" t="s">
        <v>423</v>
      </c>
      <c r="F109" s="16" t="s">
        <v>159</v>
      </c>
      <c r="G109" s="51" t="s">
        <v>424</v>
      </c>
      <c r="J109" s="16" t="s">
        <v>425</v>
      </c>
      <c r="L109" s="36">
        <v>45100</v>
      </c>
      <c r="M109" s="37"/>
    </row>
    <row r="110" spans="1:13">
      <c r="A110" s="9" t="s">
        <v>20</v>
      </c>
      <c r="B110" s="9" t="s">
        <v>257</v>
      </c>
      <c r="C110" s="9" t="s">
        <v>142</v>
      </c>
      <c r="D110" s="14" t="s">
        <v>426</v>
      </c>
      <c r="E110" s="16" t="s">
        <v>427</v>
      </c>
      <c r="F110" s="16" t="s">
        <v>159</v>
      </c>
      <c r="G110" s="16" t="s">
        <v>428</v>
      </c>
      <c r="H110" s="16" t="s">
        <v>429</v>
      </c>
      <c r="I110" s="123" t="s">
        <v>430</v>
      </c>
      <c r="J110" s="16" t="s">
        <v>431</v>
      </c>
      <c r="L110" s="29" t="str">
        <f t="shared" ref="L110:L141" si="8">_xlfn.IFNA(VLOOKUP(J110, DATA_RELEASE_TO_DATE, 2, FALSE), "")</f>
        <v/>
      </c>
      <c r="M110" s="30" t="str">
        <f t="shared" ref="M110:M141" si="9">_xlfn.IFNA(VLOOKUP(K110, DATA_RELEASE_TO_DATE, 2, FALSE), "")</f>
        <v/>
      </c>
    </row>
    <row r="111" spans="1:13">
      <c r="A111" s="9" t="s">
        <v>20</v>
      </c>
      <c r="B111" s="9" t="s">
        <v>432</v>
      </c>
      <c r="C111" s="9" t="s">
        <v>147</v>
      </c>
      <c r="D111" s="14" t="s">
        <v>433</v>
      </c>
      <c r="E111" s="16" t="s">
        <v>360</v>
      </c>
      <c r="F111" s="16" t="s">
        <v>159</v>
      </c>
      <c r="G111" s="16" t="s">
        <v>434</v>
      </c>
      <c r="H111" s="16" t="s">
        <v>435</v>
      </c>
      <c r="I111" s="123" t="s">
        <v>436</v>
      </c>
      <c r="J111" s="16" t="s">
        <v>431</v>
      </c>
      <c r="L111" s="29" t="str">
        <f t="shared" si="8"/>
        <v/>
      </c>
      <c r="M111" s="30" t="str">
        <f t="shared" si="9"/>
        <v/>
      </c>
    </row>
    <row r="112" spans="1:13">
      <c r="A112" s="9" t="s">
        <v>20</v>
      </c>
      <c r="B112" s="9" t="s">
        <v>437</v>
      </c>
      <c r="C112" s="9" t="s">
        <v>142</v>
      </c>
      <c r="D112" s="14" t="s">
        <v>438</v>
      </c>
      <c r="E112" s="16" t="s">
        <v>427</v>
      </c>
      <c r="F112" s="16" t="s">
        <v>159</v>
      </c>
      <c r="G112" s="16" t="s">
        <v>434</v>
      </c>
      <c r="I112" s="123" t="s">
        <v>439</v>
      </c>
      <c r="J112" s="108" t="s">
        <v>228</v>
      </c>
      <c r="L112" s="29">
        <f t="shared" si="8"/>
        <v>44348</v>
      </c>
      <c r="M112" s="30" t="str">
        <f t="shared" si="9"/>
        <v/>
      </c>
    </row>
    <row r="113" spans="1:13">
      <c r="A113" s="9" t="s">
        <v>20</v>
      </c>
      <c r="B113" s="9" t="s">
        <v>440</v>
      </c>
      <c r="C113" s="9" t="s">
        <v>142</v>
      </c>
      <c r="D113" s="14" t="s">
        <v>441</v>
      </c>
      <c r="E113" s="16" t="s">
        <v>427</v>
      </c>
      <c r="F113" s="16" t="s">
        <v>159</v>
      </c>
      <c r="G113" s="16" t="s">
        <v>434</v>
      </c>
      <c r="I113" s="123" t="s">
        <v>442</v>
      </c>
      <c r="J113" s="108" t="s">
        <v>228</v>
      </c>
      <c r="L113" s="29">
        <f t="shared" si="8"/>
        <v>44348</v>
      </c>
      <c r="M113" s="30" t="str">
        <f t="shared" si="9"/>
        <v/>
      </c>
    </row>
    <row r="114" spans="1:13">
      <c r="A114" s="9" t="s">
        <v>20</v>
      </c>
      <c r="B114" s="9" t="s">
        <v>443</v>
      </c>
      <c r="C114" s="9" t="s">
        <v>142</v>
      </c>
      <c r="D114" s="14" t="s">
        <v>444</v>
      </c>
      <c r="E114" s="16" t="s">
        <v>427</v>
      </c>
      <c r="F114" s="16" t="s">
        <v>159</v>
      </c>
      <c r="G114" s="16" t="s">
        <v>445</v>
      </c>
      <c r="H114" s="16" t="s">
        <v>446</v>
      </c>
      <c r="I114" s="123" t="s">
        <v>447</v>
      </c>
      <c r="J114" s="16" t="s">
        <v>431</v>
      </c>
      <c r="L114" s="29" t="str">
        <f t="shared" si="8"/>
        <v/>
      </c>
      <c r="M114" s="30" t="str">
        <f t="shared" si="9"/>
        <v/>
      </c>
    </row>
    <row r="115" spans="1:13">
      <c r="A115" s="9" t="s">
        <v>20</v>
      </c>
      <c r="B115" s="9" t="s">
        <v>448</v>
      </c>
      <c r="C115" s="9" t="s">
        <v>147</v>
      </c>
      <c r="D115" s="14" t="s">
        <v>449</v>
      </c>
      <c r="E115" s="16" t="s">
        <v>360</v>
      </c>
      <c r="F115" s="16" t="s">
        <v>159</v>
      </c>
      <c r="G115" s="16" t="s">
        <v>450</v>
      </c>
      <c r="H115" s="16" t="s">
        <v>451</v>
      </c>
      <c r="I115" s="123" t="s">
        <v>452</v>
      </c>
      <c r="J115" s="16" t="s">
        <v>431</v>
      </c>
      <c r="L115" s="29" t="str">
        <f t="shared" si="8"/>
        <v/>
      </c>
      <c r="M115" s="30" t="str">
        <f t="shared" si="9"/>
        <v/>
      </c>
    </row>
    <row r="116" spans="1:13">
      <c r="A116" s="9" t="s">
        <v>20</v>
      </c>
      <c r="B116" s="9" t="s">
        <v>453</v>
      </c>
      <c r="C116" s="9" t="s">
        <v>147</v>
      </c>
      <c r="D116" s="14" t="s">
        <v>454</v>
      </c>
      <c r="E116" s="16" t="s">
        <v>455</v>
      </c>
      <c r="F116" s="16" t="s">
        <v>159</v>
      </c>
      <c r="J116" s="16" t="s">
        <v>137</v>
      </c>
      <c r="L116" s="29">
        <f t="shared" si="8"/>
        <v>44378</v>
      </c>
      <c r="M116" s="30" t="str">
        <f t="shared" si="9"/>
        <v/>
      </c>
    </row>
    <row r="117" spans="1:13">
      <c r="A117" s="9" t="s">
        <v>20</v>
      </c>
      <c r="B117" s="9" t="s">
        <v>456</v>
      </c>
      <c r="C117" s="9" t="s">
        <v>147</v>
      </c>
      <c r="D117" s="14" t="s">
        <v>457</v>
      </c>
      <c r="E117" s="16">
        <v>1</v>
      </c>
      <c r="F117" s="16" t="s">
        <v>159</v>
      </c>
      <c r="G117" s="16" t="s">
        <v>445</v>
      </c>
      <c r="H117" s="16" t="s">
        <v>458</v>
      </c>
      <c r="I117" s="123" t="s">
        <v>456</v>
      </c>
      <c r="J117" s="16" t="s">
        <v>431</v>
      </c>
      <c r="L117" s="29" t="str">
        <f t="shared" si="8"/>
        <v/>
      </c>
      <c r="M117" s="30" t="str">
        <f t="shared" si="9"/>
        <v/>
      </c>
    </row>
    <row r="118" spans="1:13">
      <c r="A118" s="9" t="s">
        <v>20</v>
      </c>
      <c r="B118" s="9" t="s">
        <v>459</v>
      </c>
      <c r="C118" s="9" t="s">
        <v>142</v>
      </c>
      <c r="D118" s="14" t="s">
        <v>460</v>
      </c>
      <c r="E118" s="16" t="s">
        <v>427</v>
      </c>
      <c r="F118" s="16" t="s">
        <v>159</v>
      </c>
      <c r="G118" s="16" t="s">
        <v>461</v>
      </c>
      <c r="H118" s="16" t="s">
        <v>462</v>
      </c>
      <c r="I118" s="123" t="s">
        <v>439</v>
      </c>
      <c r="J118" s="16" t="s">
        <v>463</v>
      </c>
      <c r="L118" s="29" t="str">
        <f t="shared" si="8"/>
        <v/>
      </c>
      <c r="M118" s="30" t="str">
        <f t="shared" si="9"/>
        <v/>
      </c>
    </row>
    <row r="119" spans="1:13">
      <c r="A119" s="9" t="s">
        <v>20</v>
      </c>
      <c r="B119" s="9" t="s">
        <v>464</v>
      </c>
      <c r="C119" s="9" t="s">
        <v>147</v>
      </c>
      <c r="D119" s="14" t="s">
        <v>465</v>
      </c>
      <c r="E119" s="16" t="s">
        <v>360</v>
      </c>
      <c r="F119" s="16" t="s">
        <v>159</v>
      </c>
      <c r="G119" s="16" t="s">
        <v>461</v>
      </c>
      <c r="H119" s="16" t="s">
        <v>466</v>
      </c>
      <c r="I119" s="123" t="s">
        <v>467</v>
      </c>
      <c r="J119" s="16" t="s">
        <v>463</v>
      </c>
      <c r="L119" s="29" t="str">
        <f t="shared" si="8"/>
        <v/>
      </c>
      <c r="M119" s="30" t="str">
        <f t="shared" si="9"/>
        <v/>
      </c>
    </row>
    <row r="120" spans="1:13">
      <c r="A120" s="9" t="s">
        <v>20</v>
      </c>
      <c r="B120" s="9" t="s">
        <v>468</v>
      </c>
      <c r="C120" s="9" t="s">
        <v>142</v>
      </c>
      <c r="D120" s="14" t="s">
        <v>469</v>
      </c>
      <c r="E120" s="16" t="s">
        <v>427</v>
      </c>
      <c r="F120" s="16" t="s">
        <v>159</v>
      </c>
      <c r="G120" s="16" t="s">
        <v>461</v>
      </c>
      <c r="H120" s="16" t="s">
        <v>470</v>
      </c>
      <c r="I120" s="123" t="s">
        <v>442</v>
      </c>
      <c r="J120" s="16" t="s">
        <v>463</v>
      </c>
      <c r="L120" s="29" t="str">
        <f t="shared" si="8"/>
        <v/>
      </c>
      <c r="M120" s="30" t="str">
        <f t="shared" si="9"/>
        <v/>
      </c>
    </row>
    <row r="121" spans="1:13">
      <c r="A121" s="9" t="s">
        <v>20</v>
      </c>
      <c r="B121" s="9" t="s">
        <v>471</v>
      </c>
      <c r="C121" s="9" t="s">
        <v>124</v>
      </c>
      <c r="D121" s="14" t="s">
        <v>472</v>
      </c>
      <c r="E121" s="16" t="s">
        <v>473</v>
      </c>
      <c r="F121" s="16" t="s">
        <v>159</v>
      </c>
      <c r="G121" s="16" t="s">
        <v>474</v>
      </c>
      <c r="I121" s="123" t="s">
        <v>471</v>
      </c>
      <c r="J121" s="16" t="s">
        <v>137</v>
      </c>
      <c r="L121" s="29">
        <f t="shared" si="8"/>
        <v>44378</v>
      </c>
      <c r="M121" s="30" t="str">
        <f t="shared" si="9"/>
        <v/>
      </c>
    </row>
    <row r="122" spans="1:13">
      <c r="A122" s="9" t="s">
        <v>20</v>
      </c>
      <c r="B122" s="9" t="s">
        <v>217</v>
      </c>
      <c r="C122" s="9" t="s">
        <v>142</v>
      </c>
      <c r="D122" s="14" t="s">
        <v>475</v>
      </c>
      <c r="E122" s="16" t="s">
        <v>427</v>
      </c>
      <c r="F122" s="16" t="s">
        <v>159</v>
      </c>
      <c r="G122" s="16"/>
      <c r="I122" s="123"/>
      <c r="J122" s="108" t="s">
        <v>166</v>
      </c>
      <c r="L122" s="29">
        <f t="shared" si="8"/>
        <v>44197</v>
      </c>
      <c r="M122" s="30" t="str">
        <f t="shared" si="9"/>
        <v/>
      </c>
    </row>
    <row r="123" spans="1:13">
      <c r="A123" s="9" t="s">
        <v>20</v>
      </c>
      <c r="B123" s="9" t="s">
        <v>476</v>
      </c>
      <c r="C123" s="9" t="s">
        <v>124</v>
      </c>
      <c r="D123" s="14" t="s">
        <v>477</v>
      </c>
      <c r="E123" s="16" t="s">
        <v>478</v>
      </c>
      <c r="F123" s="16" t="s">
        <v>159</v>
      </c>
      <c r="G123" s="16" t="s">
        <v>479</v>
      </c>
      <c r="I123" s="123" t="s">
        <v>480</v>
      </c>
      <c r="J123" s="16" t="s">
        <v>137</v>
      </c>
      <c r="L123" s="29">
        <f t="shared" si="8"/>
        <v>44378</v>
      </c>
      <c r="M123" s="30" t="str">
        <f t="shared" si="9"/>
        <v/>
      </c>
    </row>
    <row r="124" spans="1:13">
      <c r="A124" s="9" t="s">
        <v>20</v>
      </c>
      <c r="B124" s="9" t="s">
        <v>481</v>
      </c>
      <c r="C124" s="9" t="s">
        <v>124</v>
      </c>
      <c r="D124" s="14" t="s">
        <v>482</v>
      </c>
      <c r="E124" s="16" t="s">
        <v>483</v>
      </c>
      <c r="F124" s="16" t="s">
        <v>159</v>
      </c>
      <c r="G124" s="16" t="s">
        <v>445</v>
      </c>
      <c r="H124" s="16" t="s">
        <v>484</v>
      </c>
      <c r="I124" s="123" t="s">
        <v>485</v>
      </c>
      <c r="J124" s="16" t="s">
        <v>463</v>
      </c>
      <c r="L124" s="29" t="str">
        <f t="shared" si="8"/>
        <v/>
      </c>
      <c r="M124" s="30" t="str">
        <f t="shared" si="9"/>
        <v/>
      </c>
    </row>
    <row r="125" spans="1:13">
      <c r="A125" s="9" t="s">
        <v>20</v>
      </c>
      <c r="B125" s="9" t="s">
        <v>486</v>
      </c>
      <c r="C125" s="9" t="s">
        <v>147</v>
      </c>
      <c r="D125" s="14" t="s">
        <v>487</v>
      </c>
      <c r="E125" s="16" t="s">
        <v>350</v>
      </c>
      <c r="F125" s="16" t="s">
        <v>159</v>
      </c>
      <c r="G125" s="16"/>
      <c r="I125" s="123" t="s">
        <v>488</v>
      </c>
      <c r="J125" s="16" t="s">
        <v>137</v>
      </c>
      <c r="L125" s="29">
        <f t="shared" si="8"/>
        <v>44378</v>
      </c>
      <c r="M125" s="30" t="str">
        <f t="shared" si="9"/>
        <v/>
      </c>
    </row>
    <row r="126" spans="1:13">
      <c r="A126" s="9" t="s">
        <v>20</v>
      </c>
      <c r="B126" s="9" t="s">
        <v>489</v>
      </c>
      <c r="C126" s="9" t="s">
        <v>147</v>
      </c>
      <c r="D126" s="14" t="s">
        <v>490</v>
      </c>
      <c r="E126" s="16" t="s">
        <v>360</v>
      </c>
      <c r="F126" s="16" t="s">
        <v>159</v>
      </c>
      <c r="G126" s="16"/>
      <c r="I126" s="123" t="s">
        <v>488</v>
      </c>
      <c r="J126" s="16" t="s">
        <v>137</v>
      </c>
      <c r="L126" s="29">
        <f t="shared" si="8"/>
        <v>44378</v>
      </c>
      <c r="M126" s="30" t="str">
        <f t="shared" si="9"/>
        <v/>
      </c>
    </row>
    <row r="127" spans="1:13">
      <c r="A127" s="9" t="s">
        <v>20</v>
      </c>
      <c r="B127" s="9" t="s">
        <v>491</v>
      </c>
      <c r="C127" s="9" t="s">
        <v>147</v>
      </c>
      <c r="D127" s="14" t="s">
        <v>492</v>
      </c>
      <c r="E127" s="16" t="s">
        <v>360</v>
      </c>
      <c r="G127" s="16"/>
      <c r="H127" s="16" t="s">
        <v>493</v>
      </c>
      <c r="I127" s="123" t="s">
        <v>494</v>
      </c>
      <c r="L127" s="29" t="str">
        <f t="shared" si="8"/>
        <v/>
      </c>
      <c r="M127" s="30" t="str">
        <f t="shared" si="9"/>
        <v/>
      </c>
    </row>
    <row r="128" spans="1:13">
      <c r="A128" s="9" t="s">
        <v>20</v>
      </c>
      <c r="B128" s="9" t="s">
        <v>495</v>
      </c>
      <c r="C128" s="9" t="s">
        <v>147</v>
      </c>
      <c r="D128" s="14" t="s">
        <v>496</v>
      </c>
      <c r="E128" s="16" t="s">
        <v>360</v>
      </c>
      <c r="G128" s="16"/>
      <c r="H128" s="16" t="s">
        <v>497</v>
      </c>
      <c r="I128" s="123" t="s">
        <v>498</v>
      </c>
      <c r="L128" s="29" t="str">
        <f t="shared" si="8"/>
        <v/>
      </c>
      <c r="M128" s="30" t="str">
        <f t="shared" si="9"/>
        <v/>
      </c>
    </row>
    <row r="129" spans="1:13">
      <c r="A129" s="9" t="s">
        <v>20</v>
      </c>
      <c r="B129" s="9" t="s">
        <v>499</v>
      </c>
      <c r="C129" s="9" t="s">
        <v>124</v>
      </c>
      <c r="D129" s="14" t="s">
        <v>500</v>
      </c>
      <c r="E129" s="16" t="s">
        <v>501</v>
      </c>
      <c r="G129" s="16"/>
      <c r="H129" s="16" t="s">
        <v>502</v>
      </c>
      <c r="I129" s="123" t="s">
        <v>503</v>
      </c>
      <c r="L129" s="29" t="str">
        <f t="shared" si="8"/>
        <v/>
      </c>
      <c r="M129" s="30" t="str">
        <f t="shared" si="9"/>
        <v/>
      </c>
    </row>
    <row r="130" spans="1:13">
      <c r="A130" s="9" t="s">
        <v>20</v>
      </c>
      <c r="B130" s="9" t="s">
        <v>414</v>
      </c>
      <c r="C130" s="9" t="s">
        <v>415</v>
      </c>
      <c r="D130" s="14" t="s">
        <v>504</v>
      </c>
      <c r="E130" s="16" t="s">
        <v>505</v>
      </c>
      <c r="H130" s="16" t="s">
        <v>506</v>
      </c>
      <c r="L130" s="29" t="str">
        <f t="shared" si="8"/>
        <v/>
      </c>
      <c r="M130" s="30" t="str">
        <f t="shared" si="9"/>
        <v/>
      </c>
    </row>
    <row r="131" spans="1:13">
      <c r="A131" s="9" t="s">
        <v>20</v>
      </c>
      <c r="B131" s="9" t="s">
        <v>507</v>
      </c>
      <c r="C131" s="9" t="s">
        <v>147</v>
      </c>
      <c r="D131" s="14" t="s">
        <v>508</v>
      </c>
      <c r="E131" s="16" t="s">
        <v>360</v>
      </c>
      <c r="G131" s="16"/>
      <c r="H131" s="16" t="s">
        <v>509</v>
      </c>
      <c r="I131" s="123" t="s">
        <v>510</v>
      </c>
      <c r="L131" s="29" t="str">
        <f t="shared" si="8"/>
        <v/>
      </c>
      <c r="M131" s="30" t="str">
        <f t="shared" si="9"/>
        <v/>
      </c>
    </row>
    <row r="132" spans="1:13">
      <c r="A132" s="9" t="s">
        <v>20</v>
      </c>
      <c r="B132" s="9" t="s">
        <v>511</v>
      </c>
      <c r="C132" s="9" t="s">
        <v>147</v>
      </c>
      <c r="D132" s="14" t="s">
        <v>512</v>
      </c>
      <c r="E132" s="16" t="s">
        <v>360</v>
      </c>
      <c r="G132" s="16"/>
      <c r="I132" s="123" t="s">
        <v>513</v>
      </c>
      <c r="J132" s="16" t="s">
        <v>137</v>
      </c>
      <c r="L132" s="29">
        <f t="shared" si="8"/>
        <v>44378</v>
      </c>
      <c r="M132" s="30" t="str">
        <f t="shared" si="9"/>
        <v/>
      </c>
    </row>
    <row r="133" spans="1:13">
      <c r="A133" s="9" t="s">
        <v>20</v>
      </c>
      <c r="B133" s="9" t="s">
        <v>514</v>
      </c>
      <c r="C133" s="9" t="s">
        <v>147</v>
      </c>
      <c r="D133" s="14" t="s">
        <v>515</v>
      </c>
      <c r="E133" s="16">
        <v>25</v>
      </c>
      <c r="G133" s="16"/>
      <c r="H133" s="16" t="s">
        <v>516</v>
      </c>
      <c r="I133" s="123" t="s">
        <v>514</v>
      </c>
      <c r="L133" s="29" t="str">
        <f t="shared" si="8"/>
        <v/>
      </c>
      <c r="M133" s="30" t="str">
        <f t="shared" si="9"/>
        <v/>
      </c>
    </row>
    <row r="134" spans="1:13">
      <c r="A134" s="9" t="s">
        <v>20</v>
      </c>
      <c r="B134" s="9" t="s">
        <v>517</v>
      </c>
      <c r="C134" s="9" t="s">
        <v>124</v>
      </c>
      <c r="D134" s="14" t="s">
        <v>518</v>
      </c>
      <c r="E134" s="16" t="s">
        <v>519</v>
      </c>
      <c r="G134" s="16"/>
      <c r="H134" s="16" t="s">
        <v>520</v>
      </c>
      <c r="I134" s="123" t="s">
        <v>517</v>
      </c>
      <c r="L134" s="29" t="str">
        <f t="shared" si="8"/>
        <v/>
      </c>
      <c r="M134" s="30" t="str">
        <f t="shared" si="9"/>
        <v/>
      </c>
    </row>
    <row r="135" spans="1:13">
      <c r="A135" s="9" t="s">
        <v>20</v>
      </c>
      <c r="B135" s="9" t="s">
        <v>521</v>
      </c>
      <c r="C135" s="9" t="s">
        <v>124</v>
      </c>
      <c r="D135" s="14" t="s">
        <v>522</v>
      </c>
      <c r="E135" s="16" t="s">
        <v>360</v>
      </c>
      <c r="G135" s="16"/>
      <c r="H135" s="16" t="s">
        <v>523</v>
      </c>
      <c r="I135" s="123" t="s">
        <v>524</v>
      </c>
      <c r="L135" s="29" t="str">
        <f t="shared" si="8"/>
        <v/>
      </c>
      <c r="M135" s="30" t="str">
        <f t="shared" si="9"/>
        <v/>
      </c>
    </row>
    <row r="136" spans="1:13">
      <c r="A136" s="9" t="s">
        <v>20</v>
      </c>
      <c r="B136" s="9" t="s">
        <v>525</v>
      </c>
      <c r="C136" s="9" t="s">
        <v>124</v>
      </c>
      <c r="D136" s="14" t="s">
        <v>526</v>
      </c>
      <c r="E136" s="16" t="s">
        <v>527</v>
      </c>
      <c r="G136" s="16"/>
      <c r="H136" s="16" t="s">
        <v>528</v>
      </c>
      <c r="I136" s="123" t="s">
        <v>529</v>
      </c>
      <c r="L136" s="29" t="str">
        <f t="shared" si="8"/>
        <v/>
      </c>
      <c r="M136" s="30" t="str">
        <f t="shared" si="9"/>
        <v/>
      </c>
    </row>
    <row r="137" spans="1:13">
      <c r="A137" s="9" t="s">
        <v>20</v>
      </c>
      <c r="B137" s="9" t="s">
        <v>530</v>
      </c>
      <c r="C137" s="9" t="s">
        <v>147</v>
      </c>
      <c r="D137" s="14" t="s">
        <v>531</v>
      </c>
      <c r="E137" s="16" t="s">
        <v>360</v>
      </c>
      <c r="G137" s="16"/>
      <c r="I137" s="123" t="s">
        <v>532</v>
      </c>
      <c r="J137" s="16" t="s">
        <v>137</v>
      </c>
      <c r="L137" s="29">
        <f t="shared" si="8"/>
        <v>44378</v>
      </c>
      <c r="M137" s="30" t="str">
        <f t="shared" si="9"/>
        <v/>
      </c>
    </row>
    <row r="138" spans="1:13">
      <c r="A138" s="9" t="s">
        <v>20</v>
      </c>
      <c r="B138" s="9" t="s">
        <v>21</v>
      </c>
      <c r="C138" s="9" t="s">
        <v>147</v>
      </c>
      <c r="D138" s="14" t="s">
        <v>533</v>
      </c>
      <c r="E138" s="16">
        <v>28537</v>
      </c>
      <c r="G138" s="16"/>
      <c r="I138" s="123"/>
      <c r="L138" s="29" t="str">
        <f t="shared" si="8"/>
        <v/>
      </c>
      <c r="M138" s="30" t="str">
        <f t="shared" si="9"/>
        <v/>
      </c>
    </row>
    <row r="139" spans="1:13">
      <c r="A139" s="9" t="s">
        <v>20</v>
      </c>
      <c r="B139" s="9" t="s">
        <v>534</v>
      </c>
      <c r="C139" s="9" t="s">
        <v>124</v>
      </c>
      <c r="D139" s="14" t="s">
        <v>535</v>
      </c>
      <c r="E139" s="16" t="s">
        <v>536</v>
      </c>
      <c r="G139" s="16"/>
      <c r="H139" s="16" t="s">
        <v>537</v>
      </c>
      <c r="I139" s="123" t="s">
        <v>538</v>
      </c>
      <c r="L139" s="29" t="str">
        <f t="shared" si="8"/>
        <v/>
      </c>
      <c r="M139" s="30" t="str">
        <f t="shared" si="9"/>
        <v/>
      </c>
    </row>
    <row r="140" spans="1:13">
      <c r="A140" s="9" t="s">
        <v>20</v>
      </c>
      <c r="B140" s="9" t="s">
        <v>44</v>
      </c>
      <c r="C140" s="9" t="s">
        <v>147</v>
      </c>
      <c r="D140" s="14" t="s">
        <v>282</v>
      </c>
      <c r="E140" s="16">
        <v>227175</v>
      </c>
      <c r="G140" s="16"/>
      <c r="H140" s="16" t="s">
        <v>406</v>
      </c>
      <c r="I140" s="123"/>
      <c r="L140" s="29" t="str">
        <f t="shared" si="8"/>
        <v/>
      </c>
      <c r="M140" s="30" t="str">
        <f t="shared" si="9"/>
        <v/>
      </c>
    </row>
    <row r="141" spans="1:13">
      <c r="A141" s="9" t="s">
        <v>20</v>
      </c>
      <c r="B141" s="9" t="s">
        <v>539</v>
      </c>
      <c r="C141" s="9" t="s">
        <v>124</v>
      </c>
      <c r="D141" s="14" t="s">
        <v>540</v>
      </c>
      <c r="E141" s="16" t="s">
        <v>483</v>
      </c>
      <c r="G141" s="16"/>
      <c r="H141" s="16" t="s">
        <v>541</v>
      </c>
      <c r="I141" s="123" t="s">
        <v>542</v>
      </c>
      <c r="L141" s="29" t="str">
        <f t="shared" si="8"/>
        <v/>
      </c>
      <c r="M141" s="30" t="str">
        <f t="shared" si="9"/>
        <v/>
      </c>
    </row>
    <row r="142" spans="1:13">
      <c r="A142" s="9" t="s">
        <v>20</v>
      </c>
      <c r="B142" s="9" t="s">
        <v>543</v>
      </c>
      <c r="C142" s="9" t="s">
        <v>124</v>
      </c>
      <c r="D142" s="14" t="s">
        <v>544</v>
      </c>
      <c r="E142" s="16" t="s">
        <v>545</v>
      </c>
      <c r="G142" s="16"/>
      <c r="H142" s="16" t="s">
        <v>544</v>
      </c>
      <c r="I142" s="123"/>
      <c r="L142" s="29" t="str">
        <f t="shared" ref="L142:L173" si="10">_xlfn.IFNA(VLOOKUP(J142, DATA_RELEASE_TO_DATE, 2, FALSE), "")</f>
        <v/>
      </c>
      <c r="M142" s="30" t="str">
        <f t="shared" ref="M142:M173" si="11">_xlfn.IFNA(VLOOKUP(K142, DATA_RELEASE_TO_DATE, 2, FALSE), "")</f>
        <v/>
      </c>
    </row>
    <row r="143" spans="1:13">
      <c r="A143" s="9" t="s">
        <v>20</v>
      </c>
      <c r="B143" s="9" t="s">
        <v>546</v>
      </c>
      <c r="C143" s="9" t="s">
        <v>142</v>
      </c>
      <c r="D143" s="14" t="s">
        <v>547</v>
      </c>
      <c r="E143" s="16" t="s">
        <v>427</v>
      </c>
      <c r="G143" s="16"/>
      <c r="H143" s="16" t="s">
        <v>548</v>
      </c>
      <c r="I143" s="123" t="s">
        <v>439</v>
      </c>
      <c r="L143" s="29" t="str">
        <f t="shared" si="10"/>
        <v/>
      </c>
      <c r="M143" s="30" t="str">
        <f t="shared" si="11"/>
        <v/>
      </c>
    </row>
    <row r="144" spans="1:13">
      <c r="A144" s="9" t="s">
        <v>20</v>
      </c>
      <c r="B144" s="9" t="s">
        <v>549</v>
      </c>
      <c r="C144" s="9" t="s">
        <v>142</v>
      </c>
      <c r="D144" s="14" t="s">
        <v>547</v>
      </c>
      <c r="E144" s="16" t="s">
        <v>427</v>
      </c>
      <c r="G144" s="16"/>
      <c r="H144" s="16" t="s">
        <v>550</v>
      </c>
      <c r="I144" s="123" t="s">
        <v>442</v>
      </c>
      <c r="L144" s="29" t="str">
        <f t="shared" si="10"/>
        <v/>
      </c>
      <c r="M144" s="30" t="str">
        <f t="shared" si="11"/>
        <v/>
      </c>
    </row>
    <row r="145" spans="1:13">
      <c r="A145" s="9" t="s">
        <v>20</v>
      </c>
      <c r="B145" s="9" t="s">
        <v>73</v>
      </c>
      <c r="C145" s="9" t="s">
        <v>124</v>
      </c>
      <c r="D145" s="14" t="s">
        <v>551</v>
      </c>
      <c r="E145" s="16" t="s">
        <v>552</v>
      </c>
      <c r="G145" s="16"/>
      <c r="I145" s="123"/>
      <c r="L145" s="29" t="str">
        <f t="shared" si="10"/>
        <v/>
      </c>
      <c r="M145" s="30" t="str">
        <f t="shared" si="11"/>
        <v/>
      </c>
    </row>
    <row r="146" spans="1:13">
      <c r="A146" s="9" t="s">
        <v>20</v>
      </c>
      <c r="B146" s="9" t="s">
        <v>553</v>
      </c>
      <c r="C146" s="9" t="s">
        <v>124</v>
      </c>
      <c r="D146" s="14" t="s">
        <v>554</v>
      </c>
      <c r="E146" s="16" t="s">
        <v>555</v>
      </c>
      <c r="G146" s="16"/>
      <c r="I146" s="123" t="s">
        <v>556</v>
      </c>
      <c r="J146" s="16" t="s">
        <v>137</v>
      </c>
      <c r="L146" s="29">
        <f t="shared" si="10"/>
        <v>44378</v>
      </c>
      <c r="M146" s="30" t="str">
        <f t="shared" si="11"/>
        <v/>
      </c>
    </row>
    <row r="147" spans="1:13">
      <c r="A147" s="9" t="s">
        <v>20</v>
      </c>
      <c r="B147" s="9" t="s">
        <v>557</v>
      </c>
      <c r="C147" s="9" t="s">
        <v>142</v>
      </c>
      <c r="D147" s="14" t="s">
        <v>558</v>
      </c>
      <c r="E147" s="16" t="s">
        <v>427</v>
      </c>
      <c r="H147" s="16" t="s">
        <v>559</v>
      </c>
      <c r="I147" s="122" t="s">
        <v>560</v>
      </c>
      <c r="L147" s="29" t="str">
        <f t="shared" si="10"/>
        <v/>
      </c>
      <c r="M147" s="30" t="str">
        <f t="shared" si="11"/>
        <v/>
      </c>
    </row>
    <row r="148" spans="1:13">
      <c r="A148" s="9" t="s">
        <v>20</v>
      </c>
      <c r="B148" s="9" t="s">
        <v>561</v>
      </c>
      <c r="C148" s="9" t="s">
        <v>147</v>
      </c>
      <c r="D148" s="14" t="s">
        <v>562</v>
      </c>
      <c r="E148" s="16" t="s">
        <v>360</v>
      </c>
      <c r="J148" s="16" t="s">
        <v>137</v>
      </c>
      <c r="L148" s="29">
        <f t="shared" si="10"/>
        <v>44378</v>
      </c>
      <c r="M148" s="30" t="str">
        <f t="shared" si="11"/>
        <v/>
      </c>
    </row>
    <row r="149" spans="1:13">
      <c r="A149" s="9" t="s">
        <v>20</v>
      </c>
      <c r="B149" s="9" t="s">
        <v>563</v>
      </c>
      <c r="C149" s="9" t="s">
        <v>147</v>
      </c>
      <c r="D149" s="14" t="s">
        <v>564</v>
      </c>
      <c r="E149" s="16" t="s">
        <v>350</v>
      </c>
      <c r="G149" s="16"/>
      <c r="H149" s="16" t="s">
        <v>565</v>
      </c>
      <c r="I149" s="123" t="s">
        <v>563</v>
      </c>
      <c r="L149" s="29" t="str">
        <f t="shared" si="10"/>
        <v/>
      </c>
      <c r="M149" s="30" t="str">
        <f t="shared" si="11"/>
        <v/>
      </c>
    </row>
    <row r="150" spans="1:13">
      <c r="A150" s="9" t="s">
        <v>20</v>
      </c>
      <c r="B150" s="9" t="s">
        <v>566</v>
      </c>
      <c r="C150" s="9" t="s">
        <v>147</v>
      </c>
      <c r="D150" s="14" t="s">
        <v>567</v>
      </c>
      <c r="E150" s="16" t="s">
        <v>568</v>
      </c>
      <c r="G150" s="16"/>
      <c r="H150" s="16" t="s">
        <v>569</v>
      </c>
      <c r="I150" s="123" t="s">
        <v>570</v>
      </c>
      <c r="L150" s="29" t="str">
        <f t="shared" si="10"/>
        <v/>
      </c>
      <c r="M150" s="30" t="str">
        <f t="shared" si="11"/>
        <v/>
      </c>
    </row>
    <row r="151" spans="1:13">
      <c r="A151" s="9" t="s">
        <v>20</v>
      </c>
      <c r="B151" s="9" t="s">
        <v>571</v>
      </c>
      <c r="C151" s="9" t="s">
        <v>142</v>
      </c>
      <c r="D151" s="14" t="s">
        <v>572</v>
      </c>
      <c r="E151" s="16">
        <v>43628</v>
      </c>
      <c r="G151" s="16"/>
      <c r="H151" s="16" t="s">
        <v>573</v>
      </c>
      <c r="I151" s="123" t="s">
        <v>574</v>
      </c>
      <c r="L151" s="29" t="str">
        <f t="shared" si="10"/>
        <v/>
      </c>
      <c r="M151" s="30" t="str">
        <f t="shared" si="11"/>
        <v/>
      </c>
    </row>
    <row r="152" spans="1:13">
      <c r="A152" s="9" t="s">
        <v>20</v>
      </c>
      <c r="B152" s="9" t="s">
        <v>575</v>
      </c>
      <c r="C152" s="9" t="s">
        <v>147</v>
      </c>
      <c r="D152" s="14" t="s">
        <v>576</v>
      </c>
      <c r="E152" s="16" t="s">
        <v>577</v>
      </c>
      <c r="H152" s="16" t="s">
        <v>578</v>
      </c>
      <c r="I152" s="122" t="s">
        <v>579</v>
      </c>
      <c r="L152" s="29" t="str">
        <f t="shared" si="10"/>
        <v/>
      </c>
      <c r="M152" s="30" t="str">
        <f t="shared" si="11"/>
        <v/>
      </c>
    </row>
    <row r="153" spans="1:13">
      <c r="A153" s="9" t="s">
        <v>20</v>
      </c>
      <c r="B153" s="9" t="s">
        <v>580</v>
      </c>
      <c r="C153" s="9" t="s">
        <v>147</v>
      </c>
      <c r="D153" s="14" t="s">
        <v>581</v>
      </c>
      <c r="E153" s="16" t="s">
        <v>582</v>
      </c>
      <c r="J153" s="108" t="s">
        <v>228</v>
      </c>
      <c r="L153" s="29">
        <f t="shared" si="10"/>
        <v>44348</v>
      </c>
      <c r="M153" s="30" t="str">
        <f t="shared" si="11"/>
        <v/>
      </c>
    </row>
    <row r="154" spans="1:13">
      <c r="A154" s="9" t="s">
        <v>20</v>
      </c>
      <c r="B154" s="9" t="s">
        <v>66</v>
      </c>
      <c r="C154" s="9" t="s">
        <v>147</v>
      </c>
      <c r="D154" s="14" t="s">
        <v>583</v>
      </c>
      <c r="E154" s="16">
        <v>208555</v>
      </c>
      <c r="G154" s="16"/>
      <c r="H154" s="16" t="s">
        <v>388</v>
      </c>
      <c r="I154" s="123"/>
      <c r="L154" s="29" t="str">
        <f t="shared" si="10"/>
        <v/>
      </c>
      <c r="M154" s="30" t="str">
        <f t="shared" si="11"/>
        <v/>
      </c>
    </row>
    <row r="155" spans="1:13">
      <c r="A155" s="9" t="s">
        <v>20</v>
      </c>
      <c r="B155" s="9" t="s">
        <v>69</v>
      </c>
      <c r="C155" s="9" t="s">
        <v>124</v>
      </c>
      <c r="D155" s="14" t="s">
        <v>584</v>
      </c>
      <c r="E155" s="16" t="s">
        <v>585</v>
      </c>
      <c r="G155" s="16"/>
      <c r="I155" s="123"/>
      <c r="L155" s="29" t="str">
        <f t="shared" si="10"/>
        <v/>
      </c>
      <c r="M155" s="30" t="str">
        <f t="shared" si="11"/>
        <v/>
      </c>
    </row>
    <row r="156" spans="1:13">
      <c r="A156" s="9" t="s">
        <v>20</v>
      </c>
      <c r="B156" s="9" t="s">
        <v>586</v>
      </c>
      <c r="C156" s="9" t="s">
        <v>147</v>
      </c>
      <c r="D156" s="14" t="s">
        <v>587</v>
      </c>
      <c r="E156" s="16">
        <v>24</v>
      </c>
      <c r="G156" s="16"/>
      <c r="H156" s="16" t="s">
        <v>588</v>
      </c>
      <c r="I156" s="123" t="s">
        <v>586</v>
      </c>
      <c r="L156" s="29" t="str">
        <f t="shared" si="10"/>
        <v/>
      </c>
      <c r="M156" s="30" t="str">
        <f t="shared" si="11"/>
        <v/>
      </c>
    </row>
    <row r="157" spans="1:13">
      <c r="A157" s="9" t="s">
        <v>20</v>
      </c>
      <c r="B157" s="9" t="s">
        <v>589</v>
      </c>
      <c r="C157" s="9" t="s">
        <v>124</v>
      </c>
      <c r="D157" s="14" t="s">
        <v>590</v>
      </c>
      <c r="E157" s="16" t="s">
        <v>591</v>
      </c>
      <c r="G157" s="16"/>
      <c r="I157" s="123" t="s">
        <v>592</v>
      </c>
      <c r="J157" s="108" t="s">
        <v>328</v>
      </c>
      <c r="L157" s="29">
        <f t="shared" si="10"/>
        <v>44501</v>
      </c>
      <c r="M157" s="30" t="str">
        <f t="shared" si="11"/>
        <v/>
      </c>
    </row>
    <row r="158" spans="1:13">
      <c r="A158" s="9" t="s">
        <v>20</v>
      </c>
      <c r="B158" s="9" t="s">
        <v>593</v>
      </c>
      <c r="C158" s="9" t="s">
        <v>124</v>
      </c>
      <c r="D158" s="14" t="s">
        <v>594</v>
      </c>
      <c r="E158" s="16" t="s">
        <v>595</v>
      </c>
      <c r="G158" s="16"/>
      <c r="I158" s="123" t="s">
        <v>592</v>
      </c>
      <c r="J158" s="108" t="s">
        <v>328</v>
      </c>
      <c r="L158" s="29">
        <f t="shared" si="10"/>
        <v>44501</v>
      </c>
      <c r="M158" s="30" t="str">
        <f t="shared" si="11"/>
        <v/>
      </c>
    </row>
    <row r="159" spans="1:13">
      <c r="A159" s="9" t="s">
        <v>20</v>
      </c>
      <c r="B159" s="9" t="s">
        <v>596</v>
      </c>
      <c r="C159" s="9" t="s">
        <v>124</v>
      </c>
      <c r="D159" s="14" t="s">
        <v>597</v>
      </c>
      <c r="E159" s="16" t="s">
        <v>598</v>
      </c>
      <c r="G159" s="16"/>
      <c r="I159" s="123" t="s">
        <v>592</v>
      </c>
      <c r="J159" s="108" t="s">
        <v>328</v>
      </c>
      <c r="L159" s="29">
        <f t="shared" si="10"/>
        <v>44501</v>
      </c>
      <c r="M159" s="30" t="str">
        <f t="shared" si="11"/>
        <v/>
      </c>
    </row>
    <row r="160" spans="1:13" ht="34.5" customHeight="1">
      <c r="A160" s="9" t="s">
        <v>20</v>
      </c>
      <c r="B160" s="9" t="s">
        <v>599</v>
      </c>
      <c r="C160" s="9" t="s">
        <v>124</v>
      </c>
      <c r="D160" s="14" t="s">
        <v>600</v>
      </c>
      <c r="E160" s="16" t="s">
        <v>601</v>
      </c>
      <c r="G160" s="16"/>
      <c r="I160" s="123" t="s">
        <v>592</v>
      </c>
      <c r="J160" s="108" t="s">
        <v>328</v>
      </c>
      <c r="L160" s="29">
        <f t="shared" si="10"/>
        <v>44501</v>
      </c>
      <c r="M160" s="30" t="str">
        <f t="shared" si="11"/>
        <v/>
      </c>
    </row>
    <row r="161" spans="1:13">
      <c r="A161" s="9" t="s">
        <v>20</v>
      </c>
      <c r="B161" s="9" t="s">
        <v>602</v>
      </c>
      <c r="C161" s="9" t="s">
        <v>124</v>
      </c>
      <c r="D161" s="14" t="s">
        <v>603</v>
      </c>
      <c r="G161" s="16"/>
      <c r="H161" s="16" t="s">
        <v>604</v>
      </c>
      <c r="I161" s="123" t="s">
        <v>602</v>
      </c>
      <c r="L161" s="29" t="str">
        <f t="shared" si="10"/>
        <v/>
      </c>
      <c r="M161" s="30" t="str">
        <f t="shared" si="11"/>
        <v/>
      </c>
    </row>
    <row r="162" spans="1:13">
      <c r="A162" s="9" t="s">
        <v>20</v>
      </c>
      <c r="B162" s="9" t="s">
        <v>605</v>
      </c>
      <c r="C162" s="9" t="s">
        <v>124</v>
      </c>
      <c r="D162" s="14" t="s">
        <v>606</v>
      </c>
      <c r="E162" s="16" t="s">
        <v>607</v>
      </c>
      <c r="G162" s="16"/>
      <c r="H162" s="16" t="s">
        <v>608</v>
      </c>
      <c r="I162" s="123" t="s">
        <v>609</v>
      </c>
      <c r="L162" s="29" t="str">
        <f t="shared" si="10"/>
        <v/>
      </c>
      <c r="M162" s="30" t="str">
        <f t="shared" si="11"/>
        <v/>
      </c>
    </row>
    <row r="163" spans="1:13">
      <c r="A163" s="9" t="s">
        <v>20</v>
      </c>
      <c r="B163" s="9" t="s">
        <v>610</v>
      </c>
      <c r="C163" s="9" t="s">
        <v>415</v>
      </c>
      <c r="D163" s="14" t="s">
        <v>611</v>
      </c>
      <c r="E163" s="16" t="s">
        <v>612</v>
      </c>
      <c r="G163" s="16"/>
      <c r="H163" s="16" t="s">
        <v>613</v>
      </c>
      <c r="I163" s="123" t="s">
        <v>614</v>
      </c>
      <c r="L163" s="29" t="str">
        <f t="shared" si="10"/>
        <v/>
      </c>
      <c r="M163" s="30" t="str">
        <f t="shared" si="11"/>
        <v/>
      </c>
    </row>
    <row r="164" spans="1:13">
      <c r="A164" s="9" t="s">
        <v>20</v>
      </c>
      <c r="B164" s="9" t="s">
        <v>615</v>
      </c>
      <c r="C164" s="9" t="s">
        <v>147</v>
      </c>
      <c r="D164" s="14" t="s">
        <v>616</v>
      </c>
      <c r="E164" s="16">
        <v>105</v>
      </c>
      <c r="G164" s="16"/>
      <c r="H164" s="16" t="s">
        <v>617</v>
      </c>
      <c r="I164" s="123" t="s">
        <v>618</v>
      </c>
      <c r="L164" s="29" t="str">
        <f t="shared" si="10"/>
        <v/>
      </c>
      <c r="M164" s="30" t="str">
        <f t="shared" si="11"/>
        <v/>
      </c>
    </row>
    <row r="165" spans="1:13">
      <c r="A165" s="9" t="s">
        <v>20</v>
      </c>
      <c r="B165" s="9" t="s">
        <v>619</v>
      </c>
      <c r="C165" s="9" t="s">
        <v>124</v>
      </c>
      <c r="D165" s="14" t="s">
        <v>620</v>
      </c>
      <c r="E165" s="16" t="s">
        <v>621</v>
      </c>
      <c r="J165" s="16" t="s">
        <v>137</v>
      </c>
      <c r="L165" s="29">
        <f t="shared" si="10"/>
        <v>44378</v>
      </c>
      <c r="M165" s="30" t="str">
        <f t="shared" si="11"/>
        <v/>
      </c>
    </row>
    <row r="166" spans="1:13">
      <c r="A166" s="9" t="s">
        <v>20</v>
      </c>
      <c r="B166" s="9" t="s">
        <v>622</v>
      </c>
      <c r="C166" s="9" t="s">
        <v>147</v>
      </c>
      <c r="D166" s="14" t="s">
        <v>623</v>
      </c>
      <c r="E166" s="16" t="s">
        <v>360</v>
      </c>
      <c r="G166" s="16"/>
      <c r="H166" s="16" t="s">
        <v>624</v>
      </c>
      <c r="I166" s="123" t="s">
        <v>625</v>
      </c>
      <c r="L166" s="29" t="str">
        <f t="shared" si="10"/>
        <v/>
      </c>
      <c r="M166" s="30" t="str">
        <f t="shared" si="11"/>
        <v/>
      </c>
    </row>
    <row r="167" spans="1:13">
      <c r="A167" s="9" t="s">
        <v>20</v>
      </c>
      <c r="B167" s="9" t="s">
        <v>340</v>
      </c>
      <c r="C167" s="9" t="s">
        <v>142</v>
      </c>
      <c r="D167" s="14" t="s">
        <v>626</v>
      </c>
      <c r="E167" s="16" t="s">
        <v>427</v>
      </c>
      <c r="G167" s="16"/>
      <c r="H167" s="16" t="s">
        <v>627</v>
      </c>
      <c r="I167" s="123" t="s">
        <v>628</v>
      </c>
      <c r="L167" s="29" t="str">
        <f t="shared" si="10"/>
        <v/>
      </c>
      <c r="M167" s="30" t="str">
        <f t="shared" si="11"/>
        <v/>
      </c>
    </row>
    <row r="168" spans="1:13">
      <c r="A168" s="9" t="s">
        <v>20</v>
      </c>
      <c r="B168" s="9" t="s">
        <v>171</v>
      </c>
      <c r="C168" s="9" t="s">
        <v>147</v>
      </c>
      <c r="D168" s="14" t="s">
        <v>629</v>
      </c>
      <c r="E168" s="16">
        <v>1</v>
      </c>
      <c r="G168" s="16"/>
      <c r="H168" s="16" t="s">
        <v>630</v>
      </c>
      <c r="I168" s="123" t="s">
        <v>631</v>
      </c>
      <c r="L168" s="29" t="str">
        <f t="shared" si="10"/>
        <v/>
      </c>
      <c r="M168" s="30" t="str">
        <f t="shared" si="11"/>
        <v/>
      </c>
    </row>
    <row r="169" spans="1:13">
      <c r="A169" s="9" t="s">
        <v>20</v>
      </c>
      <c r="B169" s="9" t="s">
        <v>632</v>
      </c>
      <c r="C169" s="9" t="s">
        <v>147</v>
      </c>
      <c r="D169" s="14" t="s">
        <v>633</v>
      </c>
      <c r="E169" s="16" t="s">
        <v>360</v>
      </c>
      <c r="G169" s="16"/>
      <c r="H169" s="16" t="s">
        <v>634</v>
      </c>
      <c r="I169" s="123" t="s">
        <v>635</v>
      </c>
      <c r="L169" s="29" t="str">
        <f t="shared" si="10"/>
        <v/>
      </c>
      <c r="M169" s="30" t="str">
        <f t="shared" si="11"/>
        <v/>
      </c>
    </row>
    <row r="170" spans="1:13">
      <c r="A170" s="9" t="s">
        <v>20</v>
      </c>
      <c r="B170" s="9" t="s">
        <v>636</v>
      </c>
      <c r="C170" s="9" t="s">
        <v>147</v>
      </c>
      <c r="D170" s="14" t="s">
        <v>637</v>
      </c>
      <c r="E170" s="16" t="s">
        <v>360</v>
      </c>
      <c r="G170" s="16"/>
      <c r="H170" s="16" t="s">
        <v>638</v>
      </c>
      <c r="I170" s="123" t="s">
        <v>639</v>
      </c>
      <c r="L170" s="29" t="str">
        <f t="shared" si="10"/>
        <v/>
      </c>
      <c r="M170" s="30" t="str">
        <f t="shared" si="11"/>
        <v/>
      </c>
    </row>
    <row r="171" spans="1:13">
      <c r="A171" s="9" t="s">
        <v>20</v>
      </c>
      <c r="B171" s="9" t="s">
        <v>162</v>
      </c>
      <c r="C171" s="9" t="s">
        <v>142</v>
      </c>
      <c r="D171" s="14" t="s">
        <v>640</v>
      </c>
      <c r="E171" s="16" t="s">
        <v>427</v>
      </c>
      <c r="G171" s="16"/>
      <c r="I171" s="123"/>
      <c r="J171" s="108" t="s">
        <v>166</v>
      </c>
      <c r="L171" s="29">
        <f t="shared" si="10"/>
        <v>44197</v>
      </c>
      <c r="M171" s="30" t="str">
        <f t="shared" si="11"/>
        <v/>
      </c>
    </row>
    <row r="172" spans="1:13">
      <c r="A172" s="9" t="s">
        <v>20</v>
      </c>
      <c r="B172" s="9" t="s">
        <v>641</v>
      </c>
      <c r="C172" s="9" t="s">
        <v>147</v>
      </c>
      <c r="D172" s="14" t="s">
        <v>642</v>
      </c>
      <c r="E172" s="16" t="s">
        <v>360</v>
      </c>
      <c r="G172" s="16"/>
      <c r="H172" s="16" t="s">
        <v>643</v>
      </c>
      <c r="I172" s="123" t="s">
        <v>644</v>
      </c>
      <c r="L172" s="29" t="str">
        <f t="shared" si="10"/>
        <v/>
      </c>
      <c r="M172" s="30" t="str">
        <f t="shared" si="11"/>
        <v/>
      </c>
    </row>
    <row r="173" spans="1:13">
      <c r="A173" s="9" t="s">
        <v>20</v>
      </c>
      <c r="B173" s="9" t="s">
        <v>645</v>
      </c>
      <c r="C173" s="9" t="s">
        <v>147</v>
      </c>
      <c r="D173" s="14" t="s">
        <v>646</v>
      </c>
      <c r="E173" s="16" t="s">
        <v>350</v>
      </c>
      <c r="G173" s="16"/>
      <c r="H173" s="16" t="s">
        <v>647</v>
      </c>
      <c r="I173" s="123" t="s">
        <v>648</v>
      </c>
      <c r="L173" s="29" t="str">
        <f t="shared" si="10"/>
        <v/>
      </c>
      <c r="M173" s="30" t="str">
        <f t="shared" si="11"/>
        <v/>
      </c>
    </row>
    <row r="174" spans="1:13">
      <c r="A174" s="9" t="s">
        <v>20</v>
      </c>
      <c r="B174" s="9" t="s">
        <v>649</v>
      </c>
      <c r="C174" s="9" t="s">
        <v>142</v>
      </c>
      <c r="D174" s="14" t="s">
        <v>650</v>
      </c>
      <c r="E174" s="16" t="s">
        <v>427</v>
      </c>
      <c r="G174" s="16"/>
      <c r="H174" s="16" t="s">
        <v>651</v>
      </c>
      <c r="I174" s="123" t="s">
        <v>652</v>
      </c>
      <c r="L174" s="29" t="str">
        <f t="shared" ref="L174:L206" si="12">_xlfn.IFNA(VLOOKUP(J174, DATA_RELEASE_TO_DATE, 2, FALSE), "")</f>
        <v/>
      </c>
      <c r="M174" s="30" t="str">
        <f t="shared" ref="M174:M206" si="13">_xlfn.IFNA(VLOOKUP(K174, DATA_RELEASE_TO_DATE, 2, FALSE), "")</f>
        <v/>
      </c>
    </row>
    <row r="175" spans="1:13">
      <c r="A175" s="9" t="s">
        <v>20</v>
      </c>
      <c r="B175" s="9" t="s">
        <v>653</v>
      </c>
      <c r="C175" s="9" t="s">
        <v>147</v>
      </c>
      <c r="D175" s="14" t="s">
        <v>654</v>
      </c>
      <c r="E175" s="16" t="s">
        <v>577</v>
      </c>
      <c r="G175" s="16"/>
      <c r="H175" s="16" t="s">
        <v>655</v>
      </c>
      <c r="I175" s="123" t="s">
        <v>656</v>
      </c>
      <c r="L175" s="29" t="str">
        <f t="shared" si="12"/>
        <v/>
      </c>
      <c r="M175" s="30" t="str">
        <f t="shared" si="13"/>
        <v/>
      </c>
    </row>
    <row r="176" spans="1:13">
      <c r="A176" s="9" t="s">
        <v>20</v>
      </c>
      <c r="B176" s="9" t="s">
        <v>657</v>
      </c>
      <c r="C176" s="9" t="s">
        <v>147</v>
      </c>
      <c r="D176" s="14" t="s">
        <v>658</v>
      </c>
      <c r="E176" s="16" t="s">
        <v>360</v>
      </c>
      <c r="G176" s="16"/>
      <c r="I176" s="123"/>
      <c r="J176" s="16" t="s">
        <v>137</v>
      </c>
      <c r="L176" s="29">
        <f t="shared" si="12"/>
        <v>44378</v>
      </c>
      <c r="M176" s="30" t="str">
        <f t="shared" si="13"/>
        <v/>
      </c>
    </row>
    <row r="177" spans="1:13">
      <c r="A177" s="9" t="s">
        <v>20</v>
      </c>
      <c r="B177" s="9" t="s">
        <v>659</v>
      </c>
      <c r="C177" s="9" t="s">
        <v>142</v>
      </c>
      <c r="D177" s="14" t="s">
        <v>660</v>
      </c>
      <c r="E177" s="16" t="s">
        <v>427</v>
      </c>
      <c r="G177" s="16"/>
      <c r="H177" s="16" t="s">
        <v>661</v>
      </c>
      <c r="I177" s="123" t="s">
        <v>662</v>
      </c>
      <c r="L177" s="29" t="str">
        <f t="shared" si="12"/>
        <v/>
      </c>
      <c r="M177" s="30" t="str">
        <f t="shared" si="13"/>
        <v/>
      </c>
    </row>
    <row r="178" spans="1:13">
      <c r="A178" s="9" t="s">
        <v>20</v>
      </c>
      <c r="B178" s="9" t="s">
        <v>663</v>
      </c>
      <c r="C178" s="9" t="s">
        <v>147</v>
      </c>
      <c r="D178" s="14" t="s">
        <v>664</v>
      </c>
      <c r="E178" s="16" t="s">
        <v>577</v>
      </c>
      <c r="F178" s="16" t="s">
        <v>159</v>
      </c>
      <c r="G178" s="16"/>
      <c r="I178" s="123"/>
      <c r="J178" s="16" t="s">
        <v>665</v>
      </c>
      <c r="K178" s="16" t="s">
        <v>665</v>
      </c>
      <c r="L178" s="29">
        <f>_xlfn.IFNA(VLOOKUP(J178, DATA_RELEASE_TO_DATE, 2, FALSE), "")</f>
        <v>45700</v>
      </c>
      <c r="M178" s="30">
        <f>_xlfn.IFNA(VLOOKUP(K178, DATA_RELEASE_TO_DATE, 2, FALSE), "")</f>
        <v>45700</v>
      </c>
    </row>
    <row r="179" spans="1:13">
      <c r="A179" s="9" t="s">
        <v>666</v>
      </c>
      <c r="B179" s="9" t="s">
        <v>162</v>
      </c>
      <c r="C179" s="9" t="s">
        <v>142</v>
      </c>
      <c r="D179" s="14" t="s">
        <v>667</v>
      </c>
      <c r="E179" s="16" t="s">
        <v>427</v>
      </c>
      <c r="G179" s="16"/>
      <c r="I179" s="123"/>
      <c r="J179" s="108" t="s">
        <v>377</v>
      </c>
      <c r="L179" s="29">
        <f t="shared" si="12"/>
        <v>44531</v>
      </c>
      <c r="M179" s="30" t="str">
        <f t="shared" si="13"/>
        <v/>
      </c>
    </row>
    <row r="180" spans="1:13">
      <c r="A180" s="9" t="s">
        <v>666</v>
      </c>
      <c r="B180" s="9" t="s">
        <v>170</v>
      </c>
      <c r="C180" s="9" t="s">
        <v>124</v>
      </c>
      <c r="D180" s="14" t="s">
        <v>668</v>
      </c>
      <c r="E180" s="16" t="s">
        <v>669</v>
      </c>
      <c r="G180" s="16"/>
      <c r="I180" s="123"/>
      <c r="J180" s="108" t="s">
        <v>377</v>
      </c>
      <c r="L180" s="29">
        <f t="shared" si="12"/>
        <v>44531</v>
      </c>
      <c r="M180" s="30" t="str">
        <f t="shared" si="13"/>
        <v/>
      </c>
    </row>
    <row r="181" spans="1:13">
      <c r="A181" s="9" t="s">
        <v>666</v>
      </c>
      <c r="B181" s="9" t="s">
        <v>670</v>
      </c>
      <c r="C181" s="9" t="s">
        <v>408</v>
      </c>
      <c r="D181" s="14" t="s">
        <v>671</v>
      </c>
      <c r="E181" s="16" t="s">
        <v>672</v>
      </c>
      <c r="G181" s="16"/>
      <c r="I181" s="123"/>
      <c r="J181" s="108" t="s">
        <v>377</v>
      </c>
      <c r="L181" s="29">
        <f t="shared" si="12"/>
        <v>44531</v>
      </c>
      <c r="M181" s="30" t="str">
        <f t="shared" si="13"/>
        <v/>
      </c>
    </row>
    <row r="182" spans="1:13">
      <c r="A182" s="9" t="s">
        <v>666</v>
      </c>
      <c r="B182" s="9" t="s">
        <v>21</v>
      </c>
      <c r="C182" s="9" t="s">
        <v>147</v>
      </c>
      <c r="D182" s="14" t="s">
        <v>673</v>
      </c>
      <c r="E182" s="16" t="s">
        <v>674</v>
      </c>
      <c r="J182" s="108" t="s">
        <v>377</v>
      </c>
      <c r="L182" s="29">
        <f t="shared" si="12"/>
        <v>44531</v>
      </c>
      <c r="M182" s="30" t="str">
        <f t="shared" si="13"/>
        <v/>
      </c>
    </row>
    <row r="183" spans="1:13">
      <c r="A183" s="9" t="s">
        <v>666</v>
      </c>
      <c r="B183" s="9" t="s">
        <v>217</v>
      </c>
      <c r="C183" s="9" t="s">
        <v>142</v>
      </c>
      <c r="D183" s="14" t="s">
        <v>675</v>
      </c>
      <c r="E183" s="16" t="s">
        <v>427</v>
      </c>
      <c r="G183" s="16"/>
      <c r="I183" s="123"/>
      <c r="J183" s="108" t="s">
        <v>377</v>
      </c>
      <c r="L183" s="29">
        <f t="shared" si="12"/>
        <v>44531</v>
      </c>
      <c r="M183" s="30" t="str">
        <f t="shared" si="13"/>
        <v/>
      </c>
    </row>
    <row r="184" spans="1:13">
      <c r="A184" s="9" t="s">
        <v>91</v>
      </c>
      <c r="B184" s="9" t="s">
        <v>676</v>
      </c>
      <c r="C184" s="9" t="s">
        <v>124</v>
      </c>
      <c r="D184" s="14" t="s">
        <v>677</v>
      </c>
      <c r="E184" s="64" t="s">
        <v>678</v>
      </c>
      <c r="F184" s="14" t="s">
        <v>159</v>
      </c>
      <c r="G184" s="16" t="s">
        <v>679</v>
      </c>
      <c r="I184" s="123"/>
      <c r="J184" s="52">
        <v>2017</v>
      </c>
      <c r="L184" s="29">
        <f t="shared" si="12"/>
        <v>42736</v>
      </c>
      <c r="M184" s="30" t="str">
        <f t="shared" si="13"/>
        <v/>
      </c>
    </row>
    <row r="185" spans="1:13">
      <c r="A185" s="9" t="s">
        <v>91</v>
      </c>
      <c r="B185" s="9" t="s">
        <v>680</v>
      </c>
      <c r="C185" s="9" t="s">
        <v>681</v>
      </c>
      <c r="D185" s="14" t="s">
        <v>682</v>
      </c>
      <c r="E185" s="16" t="s">
        <v>683</v>
      </c>
      <c r="F185" s="14" t="s">
        <v>159</v>
      </c>
      <c r="G185" s="16" t="s">
        <v>684</v>
      </c>
      <c r="I185" s="123"/>
      <c r="J185" s="52">
        <v>2017</v>
      </c>
      <c r="L185" s="29">
        <f t="shared" si="12"/>
        <v>42736</v>
      </c>
      <c r="M185" s="30" t="str">
        <f t="shared" si="13"/>
        <v/>
      </c>
    </row>
    <row r="186" spans="1:13">
      <c r="A186" s="9" t="s">
        <v>91</v>
      </c>
      <c r="B186" s="9" t="s">
        <v>685</v>
      </c>
      <c r="C186" s="9" t="s">
        <v>147</v>
      </c>
      <c r="D186" s="16" t="s">
        <v>686</v>
      </c>
      <c r="E186" s="16" t="s">
        <v>519</v>
      </c>
      <c r="F186" s="14" t="s">
        <v>159</v>
      </c>
      <c r="G186" s="16" t="s">
        <v>679</v>
      </c>
      <c r="I186" s="123"/>
      <c r="J186" s="52">
        <v>2017</v>
      </c>
      <c r="L186" s="29">
        <f t="shared" si="12"/>
        <v>42736</v>
      </c>
      <c r="M186" s="30" t="str">
        <f t="shared" si="13"/>
        <v/>
      </c>
    </row>
    <row r="187" spans="1:13">
      <c r="A187" s="9" t="s">
        <v>91</v>
      </c>
      <c r="B187" s="9" t="s">
        <v>162</v>
      </c>
      <c r="C187" s="9" t="s">
        <v>142</v>
      </c>
      <c r="D187" s="14" t="s">
        <v>687</v>
      </c>
      <c r="E187" s="16" t="s">
        <v>427</v>
      </c>
      <c r="F187" s="14" t="s">
        <v>159</v>
      </c>
      <c r="G187" s="16" t="s">
        <v>679</v>
      </c>
      <c r="I187" s="123"/>
      <c r="J187" s="108" t="s">
        <v>328</v>
      </c>
      <c r="L187" s="29">
        <f t="shared" si="12"/>
        <v>44501</v>
      </c>
      <c r="M187" s="30" t="str">
        <f t="shared" si="13"/>
        <v/>
      </c>
    </row>
    <row r="188" spans="1:13">
      <c r="A188" s="9" t="s">
        <v>91</v>
      </c>
      <c r="B188" s="9" t="s">
        <v>688</v>
      </c>
      <c r="C188" s="9" t="s">
        <v>124</v>
      </c>
      <c r="D188" s="14" t="s">
        <v>689</v>
      </c>
      <c r="E188" s="16" t="s">
        <v>690</v>
      </c>
      <c r="F188" s="14" t="s">
        <v>159</v>
      </c>
      <c r="G188" s="16" t="s">
        <v>684</v>
      </c>
      <c r="I188" s="123"/>
      <c r="J188" s="52">
        <v>2017</v>
      </c>
      <c r="L188" s="29">
        <f t="shared" si="12"/>
        <v>42736</v>
      </c>
      <c r="M188" s="30" t="str">
        <f t="shared" si="13"/>
        <v/>
      </c>
    </row>
    <row r="189" spans="1:13">
      <c r="A189" s="9" t="s">
        <v>91</v>
      </c>
      <c r="B189" s="9" t="s">
        <v>171</v>
      </c>
      <c r="C189" s="9" t="s">
        <v>691</v>
      </c>
      <c r="D189" s="14" t="s">
        <v>692</v>
      </c>
      <c r="E189" s="16" t="s">
        <v>693</v>
      </c>
      <c r="F189" s="14" t="s">
        <v>159</v>
      </c>
      <c r="G189" s="16" t="s">
        <v>679</v>
      </c>
      <c r="I189" s="123"/>
      <c r="J189" s="52">
        <v>2017</v>
      </c>
      <c r="L189" s="29">
        <f t="shared" si="12"/>
        <v>42736</v>
      </c>
      <c r="M189" s="30" t="str">
        <f t="shared" si="13"/>
        <v/>
      </c>
    </row>
    <row r="190" spans="1:13">
      <c r="A190" s="9" t="s">
        <v>91</v>
      </c>
      <c r="B190" s="9" t="s">
        <v>694</v>
      </c>
      <c r="C190" s="9" t="s">
        <v>695</v>
      </c>
      <c r="D190" s="14" t="s">
        <v>696</v>
      </c>
      <c r="E190" s="16">
        <v>30000</v>
      </c>
      <c r="F190" s="14" t="s">
        <v>159</v>
      </c>
      <c r="G190" s="16" t="s">
        <v>684</v>
      </c>
      <c r="I190" s="123"/>
      <c r="J190" s="52">
        <v>2017</v>
      </c>
      <c r="L190" s="29">
        <f t="shared" si="12"/>
        <v>42736</v>
      </c>
      <c r="M190" s="30" t="str">
        <f t="shared" si="13"/>
        <v/>
      </c>
    </row>
    <row r="191" spans="1:13">
      <c r="A191" s="9" t="s">
        <v>91</v>
      </c>
      <c r="B191" s="9" t="s">
        <v>697</v>
      </c>
      <c r="C191" s="9" t="s">
        <v>695</v>
      </c>
      <c r="D191" s="14" t="s">
        <v>698</v>
      </c>
      <c r="E191" s="16">
        <v>35000</v>
      </c>
      <c r="F191" s="14" t="s">
        <v>159</v>
      </c>
      <c r="G191" s="16" t="s">
        <v>684</v>
      </c>
      <c r="I191" s="123"/>
      <c r="J191" s="52">
        <v>2017</v>
      </c>
      <c r="L191" s="29">
        <f t="shared" si="12"/>
        <v>42736</v>
      </c>
      <c r="M191" s="30" t="str">
        <f t="shared" si="13"/>
        <v/>
      </c>
    </row>
    <row r="192" spans="1:13">
      <c r="A192" s="9" t="s">
        <v>91</v>
      </c>
      <c r="B192" s="9" t="s">
        <v>699</v>
      </c>
      <c r="C192" s="9" t="s">
        <v>142</v>
      </c>
      <c r="D192" s="16" t="s">
        <v>700</v>
      </c>
      <c r="E192" s="16" t="s">
        <v>427</v>
      </c>
      <c r="F192" s="14" t="s">
        <v>159</v>
      </c>
      <c r="G192" s="16" t="s">
        <v>679</v>
      </c>
      <c r="I192" s="123"/>
      <c r="J192" s="52">
        <v>2017</v>
      </c>
      <c r="L192" s="29">
        <f t="shared" si="12"/>
        <v>42736</v>
      </c>
      <c r="M192" s="30" t="str">
        <f t="shared" si="13"/>
        <v/>
      </c>
    </row>
    <row r="193" spans="1:13">
      <c r="A193" s="9" t="s">
        <v>91</v>
      </c>
      <c r="B193" s="9" t="s">
        <v>701</v>
      </c>
      <c r="C193" s="9" t="s">
        <v>124</v>
      </c>
      <c r="D193" s="14" t="s">
        <v>702</v>
      </c>
      <c r="E193" s="16" t="s">
        <v>703</v>
      </c>
      <c r="F193" s="14" t="s">
        <v>159</v>
      </c>
      <c r="G193" s="16" t="s">
        <v>679</v>
      </c>
      <c r="I193" s="123"/>
      <c r="J193" s="52">
        <v>2017</v>
      </c>
      <c r="L193" s="29">
        <f t="shared" si="12"/>
        <v>42736</v>
      </c>
      <c r="M193" s="30" t="str">
        <f t="shared" si="13"/>
        <v/>
      </c>
    </row>
    <row r="194" spans="1:13">
      <c r="A194" s="9" t="s">
        <v>91</v>
      </c>
      <c r="B194" s="9" t="s">
        <v>704</v>
      </c>
      <c r="C194" s="9" t="s">
        <v>124</v>
      </c>
      <c r="D194" s="14" t="s">
        <v>705</v>
      </c>
      <c r="E194" s="16" t="s">
        <v>706</v>
      </c>
      <c r="F194" s="14" t="s">
        <v>159</v>
      </c>
      <c r="G194" s="16" t="s">
        <v>684</v>
      </c>
      <c r="I194" s="123"/>
      <c r="J194" s="52">
        <v>2017</v>
      </c>
      <c r="L194" s="29">
        <f t="shared" si="12"/>
        <v>42736</v>
      </c>
      <c r="M194" s="30" t="str">
        <f t="shared" si="13"/>
        <v/>
      </c>
    </row>
    <row r="195" spans="1:13">
      <c r="A195" s="9" t="s">
        <v>91</v>
      </c>
      <c r="B195" s="9" t="s">
        <v>707</v>
      </c>
      <c r="C195" s="9" t="s">
        <v>124</v>
      </c>
      <c r="D195" s="14" t="s">
        <v>708</v>
      </c>
      <c r="E195" s="16" t="s">
        <v>709</v>
      </c>
      <c r="F195" s="14" t="s">
        <v>159</v>
      </c>
      <c r="G195" s="16" t="s">
        <v>679</v>
      </c>
      <c r="I195" s="123"/>
      <c r="J195" s="52">
        <v>2017</v>
      </c>
      <c r="L195" s="29">
        <f t="shared" si="12"/>
        <v>42736</v>
      </c>
      <c r="M195" s="30" t="str">
        <f t="shared" si="13"/>
        <v/>
      </c>
    </row>
    <row r="196" spans="1:13">
      <c r="A196" s="9" t="s">
        <v>91</v>
      </c>
      <c r="B196" s="9" t="s">
        <v>710</v>
      </c>
      <c r="C196" s="9" t="s">
        <v>124</v>
      </c>
      <c r="D196" s="14" t="s">
        <v>711</v>
      </c>
      <c r="E196" s="16" t="s">
        <v>712</v>
      </c>
      <c r="F196" s="14" t="s">
        <v>159</v>
      </c>
      <c r="G196" s="16" t="s">
        <v>679</v>
      </c>
      <c r="I196" s="123"/>
      <c r="J196" s="52">
        <v>2017</v>
      </c>
      <c r="L196" s="29">
        <f t="shared" si="12"/>
        <v>42736</v>
      </c>
      <c r="M196" s="30" t="str">
        <f t="shared" si="13"/>
        <v/>
      </c>
    </row>
    <row r="197" spans="1:13">
      <c r="A197" s="9" t="s">
        <v>91</v>
      </c>
      <c r="B197" s="9" t="s">
        <v>713</v>
      </c>
      <c r="C197" s="9" t="s">
        <v>124</v>
      </c>
      <c r="D197" s="14" t="s">
        <v>714</v>
      </c>
      <c r="E197" s="16" t="s">
        <v>715</v>
      </c>
      <c r="F197" s="14" t="s">
        <v>159</v>
      </c>
      <c r="G197" s="16" t="s">
        <v>679</v>
      </c>
      <c r="I197" s="123"/>
      <c r="J197" s="52">
        <v>2017</v>
      </c>
      <c r="L197" s="29">
        <f t="shared" si="12"/>
        <v>42736</v>
      </c>
      <c r="M197" s="30" t="str">
        <f t="shared" si="13"/>
        <v/>
      </c>
    </row>
    <row r="198" spans="1:13">
      <c r="A198" s="9" t="s">
        <v>91</v>
      </c>
      <c r="B198" s="9" t="s">
        <v>716</v>
      </c>
      <c r="C198" s="9" t="s">
        <v>147</v>
      </c>
      <c r="D198" s="16" t="s">
        <v>717</v>
      </c>
      <c r="E198" s="16">
        <v>1</v>
      </c>
      <c r="F198" s="14" t="s">
        <v>159</v>
      </c>
      <c r="G198" s="16" t="s">
        <v>679</v>
      </c>
      <c r="I198" s="123"/>
      <c r="J198" s="16" t="s">
        <v>328</v>
      </c>
      <c r="L198" s="29">
        <f t="shared" si="12"/>
        <v>44501</v>
      </c>
      <c r="M198" s="30" t="str">
        <f t="shared" si="13"/>
        <v/>
      </c>
    </row>
    <row r="199" spans="1:13">
      <c r="A199" s="9" t="s">
        <v>91</v>
      </c>
      <c r="B199" s="9" t="s">
        <v>718</v>
      </c>
      <c r="C199" s="9" t="s">
        <v>147</v>
      </c>
      <c r="D199" s="16" t="s">
        <v>719</v>
      </c>
      <c r="E199" s="16">
        <v>100</v>
      </c>
      <c r="F199" s="14" t="s">
        <v>159</v>
      </c>
      <c r="G199" s="16" t="s">
        <v>679</v>
      </c>
      <c r="I199" s="123"/>
      <c r="J199" s="52">
        <v>2017</v>
      </c>
      <c r="L199" s="29">
        <f t="shared" si="12"/>
        <v>42736</v>
      </c>
      <c r="M199" s="30" t="str">
        <f t="shared" si="13"/>
        <v/>
      </c>
    </row>
    <row r="200" spans="1:13">
      <c r="A200" s="9" t="s">
        <v>91</v>
      </c>
      <c r="B200" s="9" t="s">
        <v>21</v>
      </c>
      <c r="C200" s="9" t="s">
        <v>147</v>
      </c>
      <c r="D200" s="14" t="s">
        <v>720</v>
      </c>
      <c r="E200" s="16">
        <v>1234</v>
      </c>
      <c r="F200" s="14" t="s">
        <v>159</v>
      </c>
      <c r="G200" s="16" t="s">
        <v>679</v>
      </c>
      <c r="I200" s="123"/>
      <c r="J200" s="52">
        <v>2017</v>
      </c>
      <c r="L200" s="29">
        <f t="shared" si="12"/>
        <v>42736</v>
      </c>
      <c r="M200" s="30" t="str">
        <f t="shared" si="13"/>
        <v/>
      </c>
    </row>
    <row r="201" spans="1:13">
      <c r="A201" s="9" t="s">
        <v>91</v>
      </c>
      <c r="B201" s="9" t="s">
        <v>721</v>
      </c>
      <c r="C201" s="9" t="s">
        <v>722</v>
      </c>
      <c r="D201" s="14" t="s">
        <v>723</v>
      </c>
      <c r="E201" s="16" t="s">
        <v>724</v>
      </c>
      <c r="F201" s="14" t="s">
        <v>159</v>
      </c>
      <c r="G201" s="16" t="s">
        <v>684</v>
      </c>
      <c r="I201" s="123"/>
      <c r="J201" s="52">
        <v>2017</v>
      </c>
      <c r="L201" s="29">
        <f t="shared" si="12"/>
        <v>42736</v>
      </c>
      <c r="M201" s="30" t="str">
        <f t="shared" si="13"/>
        <v/>
      </c>
    </row>
    <row r="202" spans="1:13">
      <c r="A202" s="9" t="s">
        <v>91</v>
      </c>
      <c r="B202" s="9" t="s">
        <v>521</v>
      </c>
      <c r="C202" s="9" t="s">
        <v>124</v>
      </c>
      <c r="D202" s="16" t="s">
        <v>725</v>
      </c>
      <c r="E202" s="16">
        <v>3</v>
      </c>
      <c r="F202" s="14" t="s">
        <v>159</v>
      </c>
      <c r="G202" s="16" t="s">
        <v>679</v>
      </c>
      <c r="I202" s="123"/>
      <c r="J202" s="52">
        <v>2017</v>
      </c>
      <c r="L202" s="29">
        <f t="shared" si="12"/>
        <v>42736</v>
      </c>
      <c r="M202" s="30" t="str">
        <f t="shared" si="13"/>
        <v/>
      </c>
    </row>
    <row r="203" spans="1:13">
      <c r="A203" s="9" t="s">
        <v>91</v>
      </c>
      <c r="B203" s="9" t="s">
        <v>726</v>
      </c>
      <c r="C203" s="9" t="s">
        <v>142</v>
      </c>
      <c r="D203" s="16" t="s">
        <v>727</v>
      </c>
      <c r="E203" s="16" t="s">
        <v>427</v>
      </c>
      <c r="F203" s="14" t="s">
        <v>159</v>
      </c>
      <c r="G203" s="16" t="s">
        <v>684</v>
      </c>
      <c r="I203" s="123"/>
      <c r="J203" s="52">
        <v>2017</v>
      </c>
      <c r="L203" s="29">
        <f t="shared" si="12"/>
        <v>42736</v>
      </c>
      <c r="M203" s="30" t="str">
        <f t="shared" si="13"/>
        <v/>
      </c>
    </row>
    <row r="204" spans="1:13">
      <c r="A204" s="9" t="s">
        <v>91</v>
      </c>
      <c r="B204" s="9" t="s">
        <v>74</v>
      </c>
      <c r="C204" s="9" t="s">
        <v>124</v>
      </c>
      <c r="D204" s="16" t="s">
        <v>728</v>
      </c>
      <c r="E204" s="16" t="s">
        <v>729</v>
      </c>
      <c r="F204" s="14" t="s">
        <v>159</v>
      </c>
      <c r="G204" s="16" t="s">
        <v>679</v>
      </c>
      <c r="I204" s="123"/>
      <c r="J204" s="52">
        <v>2017</v>
      </c>
      <c r="L204" s="29">
        <f t="shared" si="12"/>
        <v>42736</v>
      </c>
      <c r="M204" s="30" t="str">
        <f t="shared" si="13"/>
        <v/>
      </c>
    </row>
    <row r="205" spans="1:13">
      <c r="A205" s="9" t="s">
        <v>91</v>
      </c>
      <c r="B205" s="9" t="s">
        <v>217</v>
      </c>
      <c r="C205" s="9" t="s">
        <v>142</v>
      </c>
      <c r="D205" s="14" t="s">
        <v>730</v>
      </c>
      <c r="E205" s="16" t="s">
        <v>427</v>
      </c>
      <c r="F205" s="14" t="s">
        <v>159</v>
      </c>
      <c r="G205" s="16" t="s">
        <v>679</v>
      </c>
      <c r="I205" s="123"/>
      <c r="J205" s="108" t="s">
        <v>731</v>
      </c>
      <c r="L205" s="29">
        <f t="shared" si="12"/>
        <v>44228</v>
      </c>
      <c r="M205" s="30" t="str">
        <f t="shared" si="13"/>
        <v/>
      </c>
    </row>
    <row r="206" spans="1:13">
      <c r="A206" s="9" t="s">
        <v>91</v>
      </c>
      <c r="B206" s="9" t="s">
        <v>732</v>
      </c>
      <c r="C206" s="9" t="s">
        <v>733</v>
      </c>
      <c r="D206" s="14" t="s">
        <v>734</v>
      </c>
      <c r="E206" s="16" t="s">
        <v>735</v>
      </c>
      <c r="F206" s="14" t="s">
        <v>159</v>
      </c>
      <c r="G206" s="16" t="s">
        <v>684</v>
      </c>
      <c r="I206" s="123"/>
      <c r="J206" s="52">
        <v>2017</v>
      </c>
      <c r="L206" s="29">
        <f t="shared" si="12"/>
        <v>42736</v>
      </c>
      <c r="M206" s="30" t="str">
        <f t="shared" si="13"/>
        <v/>
      </c>
    </row>
    <row r="207" spans="1:13">
      <c r="A207" s="9" t="s">
        <v>91</v>
      </c>
      <c r="B207" s="9" t="s">
        <v>736</v>
      </c>
      <c r="C207" s="9" t="s">
        <v>147</v>
      </c>
      <c r="D207" s="16" t="s">
        <v>737</v>
      </c>
      <c r="E207" s="16">
        <v>1</v>
      </c>
      <c r="F207" s="14" t="s">
        <v>159</v>
      </c>
      <c r="G207" s="16" t="s">
        <v>679</v>
      </c>
      <c r="I207" s="123"/>
      <c r="J207" s="52">
        <v>2017</v>
      </c>
      <c r="L207" s="29">
        <f t="shared" ref="L207:L216" si="14">_xlfn.IFNA(VLOOKUP(J207, DATA_RELEASE_TO_DATE, 2, FALSE), "")</f>
        <v>42736</v>
      </c>
      <c r="M207" s="30" t="str">
        <f t="shared" ref="M207:M216" si="15">_xlfn.IFNA(VLOOKUP(K207, DATA_RELEASE_TO_DATE, 2, FALSE), "")</f>
        <v/>
      </c>
    </row>
    <row r="208" spans="1:13">
      <c r="A208" s="9" t="s">
        <v>91</v>
      </c>
      <c r="B208" s="9" t="s">
        <v>738</v>
      </c>
      <c r="C208" s="9" t="s">
        <v>124</v>
      </c>
      <c r="D208" s="14" t="s">
        <v>739</v>
      </c>
      <c r="E208" s="16" t="s">
        <v>712</v>
      </c>
      <c r="F208" s="14" t="s">
        <v>159</v>
      </c>
      <c r="G208" s="16" t="s">
        <v>679</v>
      </c>
      <c r="I208" s="123"/>
      <c r="J208" s="108" t="s">
        <v>740</v>
      </c>
      <c r="L208" s="29">
        <f t="shared" si="14"/>
        <v>44621</v>
      </c>
      <c r="M208" s="30" t="str">
        <f t="shared" si="15"/>
        <v/>
      </c>
    </row>
    <row r="209" spans="1:13">
      <c r="A209" s="9" t="s">
        <v>91</v>
      </c>
      <c r="B209" s="9" t="s">
        <v>59</v>
      </c>
      <c r="C209" s="9" t="s">
        <v>147</v>
      </c>
      <c r="D209" s="14" t="s">
        <v>741</v>
      </c>
      <c r="E209" s="16" t="s">
        <v>742</v>
      </c>
      <c r="F209" s="14" t="s">
        <v>159</v>
      </c>
      <c r="G209" s="16" t="s">
        <v>679</v>
      </c>
      <c r="J209" s="108" t="s">
        <v>740</v>
      </c>
      <c r="L209" s="29">
        <f t="shared" si="14"/>
        <v>44621</v>
      </c>
      <c r="M209" s="30" t="str">
        <f t="shared" si="15"/>
        <v/>
      </c>
    </row>
    <row r="210" spans="1:13">
      <c r="A210" s="9" t="s">
        <v>91</v>
      </c>
      <c r="B210" s="9" t="s">
        <v>743</v>
      </c>
      <c r="C210" s="9" t="s">
        <v>744</v>
      </c>
      <c r="D210" s="14" t="s">
        <v>745</v>
      </c>
      <c r="E210" s="16" t="s">
        <v>746</v>
      </c>
      <c r="F210" s="14" t="s">
        <v>159</v>
      </c>
      <c r="G210" s="16" t="s">
        <v>679</v>
      </c>
      <c r="I210" s="123"/>
      <c r="J210" s="108" t="s">
        <v>373</v>
      </c>
      <c r="L210" s="29">
        <f t="shared" si="14"/>
        <v>44682</v>
      </c>
      <c r="M210" s="30" t="str">
        <f t="shared" si="15"/>
        <v/>
      </c>
    </row>
    <row r="211" spans="1:13">
      <c r="A211" s="9" t="s">
        <v>91</v>
      </c>
      <c r="B211" s="9" t="s">
        <v>747</v>
      </c>
      <c r="C211" s="9" t="s">
        <v>695</v>
      </c>
      <c r="D211" s="14" t="s">
        <v>748</v>
      </c>
      <c r="E211" s="16" t="s">
        <v>749</v>
      </c>
      <c r="F211" s="14" t="s">
        <v>159</v>
      </c>
      <c r="G211" s="16" t="s">
        <v>679</v>
      </c>
      <c r="I211" s="123"/>
      <c r="J211" s="108" t="s">
        <v>373</v>
      </c>
      <c r="L211" s="29">
        <f t="shared" si="14"/>
        <v>44682</v>
      </c>
      <c r="M211" s="30" t="str">
        <f t="shared" si="15"/>
        <v/>
      </c>
    </row>
    <row r="212" spans="1:13">
      <c r="A212" s="9" t="s">
        <v>52</v>
      </c>
      <c r="B212" s="9" t="s">
        <v>750</v>
      </c>
      <c r="C212" s="9" t="s">
        <v>147</v>
      </c>
      <c r="D212" s="14" t="s">
        <v>751</v>
      </c>
      <c r="E212" s="16" t="s">
        <v>360</v>
      </c>
      <c r="G212" s="16"/>
      <c r="I212" s="123" t="s">
        <v>750</v>
      </c>
      <c r="J212" s="108" t="s">
        <v>393</v>
      </c>
      <c r="L212" s="29">
        <f t="shared" si="14"/>
        <v>44470</v>
      </c>
      <c r="M212" s="30" t="str">
        <f t="shared" si="15"/>
        <v/>
      </c>
    </row>
    <row r="213" spans="1:13">
      <c r="A213" s="9" t="s">
        <v>52</v>
      </c>
      <c r="B213" s="9" t="s">
        <v>752</v>
      </c>
      <c r="C213" s="9" t="s">
        <v>147</v>
      </c>
      <c r="D213" s="14" t="s">
        <v>753</v>
      </c>
      <c r="E213" s="16" t="s">
        <v>672</v>
      </c>
      <c r="G213" s="16"/>
      <c r="I213" s="123" t="s">
        <v>752</v>
      </c>
      <c r="J213" s="108" t="s">
        <v>393</v>
      </c>
      <c r="L213" s="29">
        <f t="shared" si="14"/>
        <v>44470</v>
      </c>
      <c r="M213" s="30" t="str">
        <f t="shared" si="15"/>
        <v/>
      </c>
    </row>
    <row r="214" spans="1:13">
      <c r="A214" s="9" t="s">
        <v>52</v>
      </c>
      <c r="B214" s="9" t="s">
        <v>66</v>
      </c>
      <c r="C214" s="9" t="s">
        <v>147</v>
      </c>
      <c r="D214" s="14" t="s">
        <v>583</v>
      </c>
      <c r="E214" s="16" t="s">
        <v>754</v>
      </c>
      <c r="G214" s="16"/>
      <c r="I214" s="123"/>
      <c r="J214" s="108" t="s">
        <v>393</v>
      </c>
      <c r="L214" s="29">
        <f t="shared" si="14"/>
        <v>44470</v>
      </c>
      <c r="M214" s="30" t="str">
        <f t="shared" si="15"/>
        <v/>
      </c>
    </row>
    <row r="215" spans="1:13">
      <c r="A215" s="9" t="s">
        <v>52</v>
      </c>
      <c r="B215" s="9" t="s">
        <v>755</v>
      </c>
      <c r="C215" s="9" t="s">
        <v>147</v>
      </c>
      <c r="D215" s="14" t="s">
        <v>756</v>
      </c>
      <c r="E215" s="16" t="s">
        <v>360</v>
      </c>
      <c r="G215" s="16"/>
      <c r="I215" s="123" t="s">
        <v>755</v>
      </c>
      <c r="J215" s="108" t="s">
        <v>393</v>
      </c>
      <c r="L215" s="29">
        <f t="shared" si="14"/>
        <v>44470</v>
      </c>
      <c r="M215" s="30" t="str">
        <f t="shared" si="15"/>
        <v/>
      </c>
    </row>
    <row r="216" spans="1:13">
      <c r="A216" s="9" t="s">
        <v>52</v>
      </c>
      <c r="B216" s="9" t="s">
        <v>757</v>
      </c>
      <c r="C216" s="9" t="s">
        <v>147</v>
      </c>
      <c r="D216" s="14" t="s">
        <v>758</v>
      </c>
      <c r="E216" s="16" t="s">
        <v>350</v>
      </c>
      <c r="G216" s="16"/>
      <c r="I216" s="123" t="s">
        <v>757</v>
      </c>
      <c r="J216" s="108" t="s">
        <v>393</v>
      </c>
      <c r="L216" s="29">
        <f t="shared" si="14"/>
        <v>44470</v>
      </c>
      <c r="M216" s="30" t="str">
        <f t="shared" si="15"/>
        <v/>
      </c>
    </row>
    <row r="217" spans="1:13" ht="42" customHeight="1">
      <c r="A217" s="9" t="s">
        <v>52</v>
      </c>
      <c r="B217" s="9" t="s">
        <v>759</v>
      </c>
      <c r="C217" s="9" t="s">
        <v>147</v>
      </c>
      <c r="D217" s="14" t="s">
        <v>760</v>
      </c>
      <c r="E217" s="16" t="s">
        <v>360</v>
      </c>
      <c r="F217" s="16" t="s">
        <v>159</v>
      </c>
      <c r="G217" s="16" t="s">
        <v>761</v>
      </c>
      <c r="I217" s="123" t="s">
        <v>759</v>
      </c>
      <c r="J217" s="108" t="s">
        <v>762</v>
      </c>
      <c r="L217" s="29">
        <v>45352</v>
      </c>
    </row>
    <row r="218" spans="1:13">
      <c r="A218" s="9" t="s">
        <v>52</v>
      </c>
      <c r="B218" s="9" t="s">
        <v>763</v>
      </c>
      <c r="C218" s="9" t="s">
        <v>147</v>
      </c>
      <c r="D218" s="14" t="s">
        <v>764</v>
      </c>
      <c r="E218" s="16" t="s">
        <v>765</v>
      </c>
      <c r="G218" s="16"/>
      <c r="I218" s="123" t="s">
        <v>763</v>
      </c>
      <c r="J218" s="108" t="s">
        <v>393</v>
      </c>
      <c r="L218" s="29">
        <f t="shared" ref="L218:L231" si="16">_xlfn.IFNA(VLOOKUP(J218, DATA_RELEASE_TO_DATE, 2, FALSE), "")</f>
        <v>44470</v>
      </c>
      <c r="M218" s="30" t="str">
        <f t="shared" ref="M218:M231" si="17">_xlfn.IFNA(VLOOKUP(K218, DATA_RELEASE_TO_DATE, 2, FALSE), "")</f>
        <v/>
      </c>
    </row>
    <row r="219" spans="1:13">
      <c r="A219" s="9" t="s">
        <v>52</v>
      </c>
      <c r="B219" s="9" t="s">
        <v>766</v>
      </c>
      <c r="C219" s="9" t="s">
        <v>147</v>
      </c>
      <c r="D219" s="14" t="s">
        <v>767</v>
      </c>
      <c r="E219" s="16" t="s">
        <v>350</v>
      </c>
      <c r="G219" s="16"/>
      <c r="I219" s="123" t="s">
        <v>766</v>
      </c>
      <c r="J219" s="108" t="s">
        <v>393</v>
      </c>
      <c r="L219" s="29">
        <f t="shared" si="16"/>
        <v>44470</v>
      </c>
      <c r="M219" s="30" t="str">
        <f t="shared" si="17"/>
        <v/>
      </c>
    </row>
    <row r="220" spans="1:13">
      <c r="A220" s="9" t="s">
        <v>52</v>
      </c>
      <c r="B220" s="9" t="s">
        <v>44</v>
      </c>
      <c r="C220" s="9" t="s">
        <v>147</v>
      </c>
      <c r="D220" s="14" t="s">
        <v>282</v>
      </c>
      <c r="E220" s="16">
        <v>227175</v>
      </c>
      <c r="J220" s="108" t="s">
        <v>393</v>
      </c>
      <c r="L220" s="29">
        <f t="shared" si="16"/>
        <v>44470</v>
      </c>
      <c r="M220" s="30" t="str">
        <f t="shared" si="17"/>
        <v/>
      </c>
    </row>
    <row r="221" spans="1:13">
      <c r="A221" s="9" t="s">
        <v>52</v>
      </c>
      <c r="B221" s="9" t="s">
        <v>21</v>
      </c>
      <c r="C221" s="9" t="s">
        <v>130</v>
      </c>
      <c r="D221" s="14" t="s">
        <v>768</v>
      </c>
      <c r="E221" s="16" t="s">
        <v>769</v>
      </c>
      <c r="G221" s="16"/>
      <c r="I221" s="123"/>
      <c r="J221" s="108" t="s">
        <v>393</v>
      </c>
      <c r="L221" s="29">
        <f t="shared" si="16"/>
        <v>44470</v>
      </c>
      <c r="M221" s="30" t="str">
        <f t="shared" si="17"/>
        <v/>
      </c>
    </row>
    <row r="222" spans="1:13">
      <c r="A222" s="9" t="s">
        <v>52</v>
      </c>
      <c r="B222" s="9" t="s">
        <v>770</v>
      </c>
      <c r="C222" s="9" t="s">
        <v>147</v>
      </c>
      <c r="D222" s="14" t="s">
        <v>771</v>
      </c>
      <c r="E222" s="16" t="s">
        <v>772</v>
      </c>
      <c r="G222" s="16"/>
      <c r="I222" s="123" t="s">
        <v>773</v>
      </c>
      <c r="J222" s="108" t="s">
        <v>393</v>
      </c>
      <c r="L222" s="29">
        <f t="shared" si="16"/>
        <v>44470</v>
      </c>
      <c r="M222" s="30" t="str">
        <f t="shared" si="17"/>
        <v/>
      </c>
    </row>
    <row r="223" spans="1:13">
      <c r="A223" s="9" t="s">
        <v>52</v>
      </c>
      <c r="B223" s="9" t="s">
        <v>774</v>
      </c>
      <c r="C223" s="9" t="s">
        <v>142</v>
      </c>
      <c r="D223" s="14" t="s">
        <v>775</v>
      </c>
      <c r="E223" s="16" t="s">
        <v>427</v>
      </c>
      <c r="G223" s="16"/>
      <c r="I223" s="123" t="s">
        <v>776</v>
      </c>
      <c r="J223" s="108" t="s">
        <v>393</v>
      </c>
      <c r="L223" s="29">
        <f t="shared" si="16"/>
        <v>44470</v>
      </c>
      <c r="M223" s="30" t="str">
        <f t="shared" si="17"/>
        <v/>
      </c>
    </row>
    <row r="224" spans="1:13">
      <c r="A224" s="9" t="s">
        <v>52</v>
      </c>
      <c r="B224" s="9" t="s">
        <v>777</v>
      </c>
      <c r="C224" s="9" t="s">
        <v>142</v>
      </c>
      <c r="D224" s="14" t="s">
        <v>778</v>
      </c>
      <c r="E224" s="16" t="s">
        <v>427</v>
      </c>
      <c r="G224" s="16"/>
      <c r="I224" s="123"/>
      <c r="J224" s="108" t="s">
        <v>393</v>
      </c>
      <c r="L224" s="29">
        <f t="shared" si="16"/>
        <v>44470</v>
      </c>
      <c r="M224" s="30" t="str">
        <f t="shared" si="17"/>
        <v/>
      </c>
    </row>
    <row r="225" spans="1:13">
      <c r="A225" s="9" t="s">
        <v>52</v>
      </c>
      <c r="B225" s="9" t="s">
        <v>37</v>
      </c>
      <c r="C225" s="9" t="s">
        <v>147</v>
      </c>
      <c r="D225" s="14" t="s">
        <v>779</v>
      </c>
      <c r="E225" s="16" t="s">
        <v>132</v>
      </c>
      <c r="J225" s="108" t="s">
        <v>393</v>
      </c>
      <c r="L225" s="29">
        <f t="shared" si="16"/>
        <v>44470</v>
      </c>
      <c r="M225" s="30" t="str">
        <f t="shared" si="17"/>
        <v/>
      </c>
    </row>
    <row r="226" spans="1:13">
      <c r="A226" s="9" t="s">
        <v>52</v>
      </c>
      <c r="B226" s="9" t="s">
        <v>138</v>
      </c>
      <c r="C226" s="9" t="s">
        <v>124</v>
      </c>
      <c r="D226" s="14" t="s">
        <v>780</v>
      </c>
      <c r="E226" s="16" t="s">
        <v>360</v>
      </c>
      <c r="G226" s="16"/>
      <c r="I226" s="123"/>
      <c r="J226" s="108" t="s">
        <v>393</v>
      </c>
      <c r="L226" s="29">
        <f t="shared" si="16"/>
        <v>44470</v>
      </c>
      <c r="M226" s="30" t="str">
        <f t="shared" si="17"/>
        <v/>
      </c>
    </row>
    <row r="227" spans="1:13">
      <c r="A227" s="9" t="s">
        <v>52</v>
      </c>
      <c r="B227" s="9" t="s">
        <v>781</v>
      </c>
      <c r="C227" s="9" t="s">
        <v>147</v>
      </c>
      <c r="D227" s="14" t="s">
        <v>782</v>
      </c>
      <c r="E227" s="16" t="s">
        <v>519</v>
      </c>
      <c r="G227" s="16"/>
      <c r="I227" s="123" t="s">
        <v>781</v>
      </c>
      <c r="J227" s="108" t="s">
        <v>393</v>
      </c>
      <c r="L227" s="29">
        <f t="shared" si="16"/>
        <v>44470</v>
      </c>
      <c r="M227" s="30" t="str">
        <f t="shared" si="17"/>
        <v/>
      </c>
    </row>
    <row r="228" spans="1:13">
      <c r="A228" s="9" t="s">
        <v>52</v>
      </c>
      <c r="B228" s="9" t="s">
        <v>783</v>
      </c>
      <c r="C228" s="9" t="s">
        <v>147</v>
      </c>
      <c r="D228" s="14" t="s">
        <v>784</v>
      </c>
      <c r="E228" s="16" t="s">
        <v>360</v>
      </c>
      <c r="G228" s="16"/>
      <c r="I228" s="123" t="s">
        <v>783</v>
      </c>
      <c r="J228" s="108" t="s">
        <v>393</v>
      </c>
      <c r="L228" s="29">
        <f t="shared" si="16"/>
        <v>44470</v>
      </c>
      <c r="M228" s="30" t="str">
        <f t="shared" si="17"/>
        <v/>
      </c>
    </row>
    <row r="229" spans="1:13">
      <c r="A229" s="9" t="s">
        <v>26</v>
      </c>
      <c r="B229" s="9" t="s">
        <v>162</v>
      </c>
      <c r="C229" s="9" t="s">
        <v>142</v>
      </c>
      <c r="D229" s="14" t="s">
        <v>785</v>
      </c>
      <c r="E229" s="16" t="s">
        <v>786</v>
      </c>
      <c r="G229" s="16"/>
      <c r="I229" s="123"/>
      <c r="J229" s="108" t="s">
        <v>166</v>
      </c>
      <c r="L229" s="29">
        <f t="shared" si="16"/>
        <v>44197</v>
      </c>
      <c r="M229" s="30" t="str">
        <f t="shared" si="17"/>
        <v/>
      </c>
    </row>
    <row r="230" spans="1:13">
      <c r="A230" s="9" t="s">
        <v>26</v>
      </c>
      <c r="B230" s="9" t="s">
        <v>171</v>
      </c>
      <c r="C230" s="9" t="s">
        <v>787</v>
      </c>
      <c r="D230" s="14" t="s">
        <v>788</v>
      </c>
      <c r="E230" s="16" t="s">
        <v>789</v>
      </c>
      <c r="G230" s="16" t="s">
        <v>790</v>
      </c>
      <c r="H230" s="16" t="s">
        <v>791</v>
      </c>
      <c r="I230" s="123"/>
      <c r="L230" s="29" t="str">
        <f t="shared" si="16"/>
        <v/>
      </c>
      <c r="M230" s="30" t="str">
        <f t="shared" si="17"/>
        <v/>
      </c>
    </row>
    <row r="231" spans="1:13">
      <c r="A231" s="9" t="s">
        <v>26</v>
      </c>
      <c r="B231" s="9" t="s">
        <v>792</v>
      </c>
      <c r="C231" s="9" t="s">
        <v>124</v>
      </c>
      <c r="D231" s="14" t="s">
        <v>793</v>
      </c>
      <c r="E231" s="16" t="s">
        <v>794</v>
      </c>
      <c r="G231" s="16" t="s">
        <v>790</v>
      </c>
      <c r="I231" s="123"/>
      <c r="J231" s="108" t="s">
        <v>189</v>
      </c>
      <c r="L231" s="29">
        <f t="shared" si="16"/>
        <v>44440</v>
      </c>
      <c r="M231" s="30" t="str">
        <f t="shared" si="17"/>
        <v/>
      </c>
    </row>
    <row r="232" spans="1:13">
      <c r="A232" s="9" t="s">
        <v>26</v>
      </c>
      <c r="B232" s="9" t="s">
        <v>795</v>
      </c>
      <c r="C232" s="9" t="s">
        <v>147</v>
      </c>
      <c r="D232" s="14" t="s">
        <v>796</v>
      </c>
      <c r="E232" s="16" t="s">
        <v>577</v>
      </c>
      <c r="F232" s="16" t="s">
        <v>159</v>
      </c>
      <c r="G232" s="16" t="s">
        <v>797</v>
      </c>
      <c r="H232" s="16" t="s">
        <v>798</v>
      </c>
      <c r="I232" s="123"/>
      <c r="J232" s="108" t="s">
        <v>799</v>
      </c>
      <c r="L232" s="29">
        <v>45147</v>
      </c>
    </row>
    <row r="233" spans="1:13">
      <c r="A233" s="9" t="s">
        <v>26</v>
      </c>
      <c r="B233" s="9" t="s">
        <v>66</v>
      </c>
      <c r="C233" s="9" t="s">
        <v>147</v>
      </c>
      <c r="D233" s="14" t="s">
        <v>800</v>
      </c>
      <c r="E233" s="16" t="s">
        <v>772</v>
      </c>
      <c r="G233" s="16" t="s">
        <v>801</v>
      </c>
      <c r="I233" s="123"/>
      <c r="J233" s="108" t="s">
        <v>328</v>
      </c>
      <c r="L233" s="29">
        <f t="shared" ref="L233:L249" si="18">_xlfn.IFNA(VLOOKUP(J233, DATA_RELEASE_TO_DATE, 2, FALSE), "")</f>
        <v>44501</v>
      </c>
      <c r="M233" s="30" t="str">
        <f t="shared" ref="M233:M249" si="19">_xlfn.IFNA(VLOOKUP(K233, DATA_RELEASE_TO_DATE, 2, FALSE), "")</f>
        <v/>
      </c>
    </row>
    <row r="234" spans="1:13">
      <c r="A234" s="9" t="s">
        <v>26</v>
      </c>
      <c r="B234" s="9" t="s">
        <v>802</v>
      </c>
      <c r="C234" s="9" t="s">
        <v>124</v>
      </c>
      <c r="D234" s="14" t="s">
        <v>803</v>
      </c>
      <c r="E234" s="16" t="s">
        <v>804</v>
      </c>
      <c r="G234" s="16" t="s">
        <v>801</v>
      </c>
      <c r="I234" s="123"/>
      <c r="L234" s="29" t="str">
        <f t="shared" si="18"/>
        <v/>
      </c>
      <c r="M234" s="30" t="str">
        <f t="shared" si="19"/>
        <v/>
      </c>
    </row>
    <row r="235" spans="1:13">
      <c r="A235" s="9" t="s">
        <v>26</v>
      </c>
      <c r="B235" s="9" t="s">
        <v>575</v>
      </c>
      <c r="C235" s="9" t="s">
        <v>147</v>
      </c>
      <c r="D235" s="14" t="s">
        <v>805</v>
      </c>
      <c r="E235" s="16" t="s">
        <v>806</v>
      </c>
      <c r="G235" s="16" t="s">
        <v>807</v>
      </c>
      <c r="I235" s="123"/>
      <c r="J235" s="108" t="s">
        <v>189</v>
      </c>
      <c r="L235" s="29">
        <f t="shared" si="18"/>
        <v>44440</v>
      </c>
      <c r="M235" s="30" t="str">
        <f t="shared" si="19"/>
        <v/>
      </c>
    </row>
    <row r="236" spans="1:13">
      <c r="A236" s="9" t="s">
        <v>26</v>
      </c>
      <c r="B236" s="9" t="s">
        <v>808</v>
      </c>
      <c r="C236" s="9" t="s">
        <v>124</v>
      </c>
      <c r="D236" s="14" t="s">
        <v>809</v>
      </c>
      <c r="E236" s="67" t="s">
        <v>810</v>
      </c>
      <c r="J236" s="108" t="s">
        <v>393</v>
      </c>
      <c r="L236" s="29">
        <f t="shared" si="18"/>
        <v>44470</v>
      </c>
      <c r="M236" s="30" t="str">
        <f t="shared" si="19"/>
        <v/>
      </c>
    </row>
    <row r="237" spans="1:13">
      <c r="A237" s="9" t="s">
        <v>26</v>
      </c>
      <c r="B237" s="9" t="s">
        <v>811</v>
      </c>
      <c r="C237" s="9" t="s">
        <v>415</v>
      </c>
      <c r="D237" s="14" t="s">
        <v>812</v>
      </c>
      <c r="E237" s="16" t="s">
        <v>813</v>
      </c>
      <c r="J237" s="108" t="s">
        <v>393</v>
      </c>
      <c r="L237" s="29">
        <f t="shared" si="18"/>
        <v>44470</v>
      </c>
      <c r="M237" s="30" t="str">
        <f t="shared" si="19"/>
        <v/>
      </c>
    </row>
    <row r="238" spans="1:13">
      <c r="A238" s="9" t="s">
        <v>26</v>
      </c>
      <c r="B238" s="9" t="s">
        <v>44</v>
      </c>
      <c r="C238" s="9" t="s">
        <v>147</v>
      </c>
      <c r="D238" s="14" t="s">
        <v>282</v>
      </c>
      <c r="E238" s="16">
        <v>227175</v>
      </c>
      <c r="H238" s="16" t="s">
        <v>406</v>
      </c>
      <c r="L238" s="29" t="str">
        <f t="shared" si="18"/>
        <v/>
      </c>
      <c r="M238" s="30" t="str">
        <f t="shared" si="19"/>
        <v/>
      </c>
    </row>
    <row r="239" spans="1:13">
      <c r="A239" s="9" t="s">
        <v>26</v>
      </c>
      <c r="B239" s="9" t="s">
        <v>814</v>
      </c>
      <c r="C239" s="9" t="s">
        <v>142</v>
      </c>
      <c r="D239" s="14" t="s">
        <v>815</v>
      </c>
      <c r="E239" s="16" t="s">
        <v>786</v>
      </c>
      <c r="J239" s="108" t="s">
        <v>328</v>
      </c>
      <c r="L239" s="29">
        <f t="shared" si="18"/>
        <v>44501</v>
      </c>
      <c r="M239" s="30" t="str">
        <f t="shared" si="19"/>
        <v/>
      </c>
    </row>
    <row r="240" spans="1:13">
      <c r="A240" s="9" t="s">
        <v>26</v>
      </c>
      <c r="B240" s="9" t="s">
        <v>816</v>
      </c>
      <c r="C240" s="9" t="s">
        <v>142</v>
      </c>
      <c r="D240" s="68" t="s">
        <v>817</v>
      </c>
      <c r="E240" s="16" t="s">
        <v>786</v>
      </c>
      <c r="F240" s="16" t="s">
        <v>159</v>
      </c>
      <c r="G240" s="16" t="s">
        <v>818</v>
      </c>
      <c r="I240" s="123"/>
      <c r="J240" s="108" t="s">
        <v>819</v>
      </c>
      <c r="K240" s="16" t="s">
        <v>820</v>
      </c>
      <c r="L240" s="29" t="str">
        <f t="shared" si="18"/>
        <v/>
      </c>
      <c r="M240" s="30">
        <f t="shared" si="19"/>
        <v>45203</v>
      </c>
    </row>
    <row r="241" spans="1:13">
      <c r="A241" s="9" t="s">
        <v>26</v>
      </c>
      <c r="B241" s="9" t="s">
        <v>21</v>
      </c>
      <c r="C241" s="9" t="s">
        <v>147</v>
      </c>
      <c r="D241" s="14" t="s">
        <v>821</v>
      </c>
      <c r="E241" s="16">
        <v>28639</v>
      </c>
      <c r="L241" s="29" t="str">
        <f t="shared" si="18"/>
        <v/>
      </c>
      <c r="M241" s="30" t="str">
        <f t="shared" si="19"/>
        <v/>
      </c>
    </row>
    <row r="242" spans="1:13">
      <c r="A242" s="9" t="s">
        <v>26</v>
      </c>
      <c r="B242" s="9" t="s">
        <v>822</v>
      </c>
      <c r="C242" s="9" t="s">
        <v>142</v>
      </c>
      <c r="D242" s="14" t="s">
        <v>823</v>
      </c>
      <c r="E242" s="16" t="s">
        <v>786</v>
      </c>
      <c r="F242" s="14"/>
      <c r="G242" s="16" t="s">
        <v>790</v>
      </c>
      <c r="H242" s="16" t="s">
        <v>824</v>
      </c>
      <c r="I242" s="123"/>
      <c r="L242" s="29" t="str">
        <f t="shared" si="18"/>
        <v/>
      </c>
      <c r="M242" s="30" t="str">
        <f t="shared" si="19"/>
        <v/>
      </c>
    </row>
    <row r="243" spans="1:13">
      <c r="A243" s="9" t="s">
        <v>26</v>
      </c>
      <c r="B243" s="9" t="s">
        <v>217</v>
      </c>
      <c r="C243" s="9" t="s">
        <v>142</v>
      </c>
      <c r="D243" s="14" t="s">
        <v>825</v>
      </c>
      <c r="E243" s="16" t="s">
        <v>786</v>
      </c>
      <c r="G243" s="16"/>
      <c r="I243" s="123"/>
      <c r="J243" s="108" t="s">
        <v>166</v>
      </c>
      <c r="L243" s="29">
        <f t="shared" si="18"/>
        <v>44197</v>
      </c>
      <c r="M243" s="30" t="str">
        <f t="shared" si="19"/>
        <v/>
      </c>
    </row>
    <row r="244" spans="1:13">
      <c r="A244" s="9" t="s">
        <v>26</v>
      </c>
      <c r="B244" s="9" t="s">
        <v>826</v>
      </c>
      <c r="C244" s="9" t="s">
        <v>147</v>
      </c>
      <c r="D244" s="99" t="s">
        <v>827</v>
      </c>
      <c r="E244" s="16" t="s">
        <v>772</v>
      </c>
      <c r="J244" s="108" t="s">
        <v>189</v>
      </c>
      <c r="L244" s="29">
        <f t="shared" si="18"/>
        <v>44440</v>
      </c>
      <c r="M244" s="30" t="str">
        <f t="shared" si="19"/>
        <v/>
      </c>
    </row>
    <row r="245" spans="1:13">
      <c r="A245" s="9" t="s">
        <v>26</v>
      </c>
      <c r="B245" s="9" t="s">
        <v>828</v>
      </c>
      <c r="C245" s="9" t="s">
        <v>147</v>
      </c>
      <c r="D245" s="99" t="s">
        <v>829</v>
      </c>
      <c r="E245" s="16" t="s">
        <v>577</v>
      </c>
      <c r="J245" s="108" t="s">
        <v>189</v>
      </c>
      <c r="L245" s="29">
        <f t="shared" si="18"/>
        <v>44440</v>
      </c>
      <c r="M245" s="30" t="str">
        <f t="shared" si="19"/>
        <v/>
      </c>
    </row>
    <row r="246" spans="1:13">
      <c r="A246" s="9" t="s">
        <v>26</v>
      </c>
      <c r="B246" s="9" t="s">
        <v>830</v>
      </c>
      <c r="C246" s="9" t="s">
        <v>147</v>
      </c>
      <c r="D246" s="14" t="s">
        <v>831</v>
      </c>
      <c r="E246" s="16" t="s">
        <v>519</v>
      </c>
      <c r="J246" s="108" t="s">
        <v>189</v>
      </c>
      <c r="L246" s="29">
        <f t="shared" si="18"/>
        <v>44440</v>
      </c>
      <c r="M246" s="30" t="str">
        <f t="shared" si="19"/>
        <v/>
      </c>
    </row>
    <row r="247" spans="1:13">
      <c r="A247" s="9" t="s">
        <v>26</v>
      </c>
      <c r="B247" s="9" t="s">
        <v>832</v>
      </c>
      <c r="C247" s="9" t="s">
        <v>147</v>
      </c>
      <c r="D247" s="99" t="s">
        <v>833</v>
      </c>
      <c r="E247" s="16" t="s">
        <v>834</v>
      </c>
      <c r="G247" s="16" t="s">
        <v>835</v>
      </c>
      <c r="J247" s="108" t="s">
        <v>189</v>
      </c>
      <c r="L247" s="29">
        <f t="shared" si="18"/>
        <v>44440</v>
      </c>
      <c r="M247" s="30" t="str">
        <f t="shared" si="19"/>
        <v/>
      </c>
    </row>
    <row r="248" spans="1:13">
      <c r="A248" s="9" t="s">
        <v>26</v>
      </c>
      <c r="B248" s="9" t="s">
        <v>836</v>
      </c>
      <c r="C248" s="9" t="s">
        <v>837</v>
      </c>
      <c r="D248" s="68" t="s">
        <v>838</v>
      </c>
      <c r="E248" s="16" t="s">
        <v>190</v>
      </c>
      <c r="G248" s="16" t="s">
        <v>839</v>
      </c>
      <c r="H248" s="16" t="s">
        <v>840</v>
      </c>
      <c r="I248" s="123"/>
      <c r="L248" s="29" t="str">
        <f t="shared" si="18"/>
        <v/>
      </c>
      <c r="M248" s="30" t="str">
        <f t="shared" si="19"/>
        <v/>
      </c>
    </row>
    <row r="249" spans="1:13">
      <c r="A249" s="9" t="s">
        <v>26</v>
      </c>
      <c r="B249" s="9" t="s">
        <v>53</v>
      </c>
      <c r="C249" s="9" t="s">
        <v>147</v>
      </c>
      <c r="D249" s="14" t="s">
        <v>841</v>
      </c>
      <c r="E249" s="16" t="s">
        <v>772</v>
      </c>
      <c r="G249" s="16"/>
      <c r="I249" s="123"/>
      <c r="L249" s="29" t="str">
        <f t="shared" si="18"/>
        <v/>
      </c>
      <c r="M249" s="30" t="str">
        <f t="shared" si="19"/>
        <v/>
      </c>
    </row>
    <row r="250" spans="1:13">
      <c r="A250" s="9" t="s">
        <v>26</v>
      </c>
      <c r="B250" s="9" t="s">
        <v>842</v>
      </c>
      <c r="C250" s="9" t="s">
        <v>147</v>
      </c>
      <c r="D250" s="14" t="s">
        <v>843</v>
      </c>
      <c r="E250" s="16" t="s">
        <v>360</v>
      </c>
      <c r="G250" s="16"/>
      <c r="I250" s="123"/>
    </row>
    <row r="251" spans="1:13">
      <c r="A251" s="9" t="s">
        <v>26</v>
      </c>
      <c r="B251" s="9" t="s">
        <v>844</v>
      </c>
      <c r="C251" s="9" t="s">
        <v>124</v>
      </c>
      <c r="D251" s="14" t="s">
        <v>845</v>
      </c>
      <c r="E251" s="16" t="s">
        <v>846</v>
      </c>
      <c r="G251" s="16" t="s">
        <v>847</v>
      </c>
      <c r="H251" s="16" t="s">
        <v>848</v>
      </c>
      <c r="I251" s="123"/>
      <c r="L251" s="29" t="str">
        <f t="shared" ref="L251:L283" si="20">_xlfn.IFNA(VLOOKUP(J251, DATA_RELEASE_TO_DATE, 2, FALSE), "")</f>
        <v/>
      </c>
      <c r="M251" s="30" t="str">
        <f t="shared" ref="M251:M283" si="21">_xlfn.IFNA(VLOOKUP(K251, DATA_RELEASE_TO_DATE, 2, FALSE), "")</f>
        <v/>
      </c>
    </row>
    <row r="252" spans="1:13">
      <c r="A252" s="9" t="s">
        <v>26</v>
      </c>
      <c r="B252" s="9" t="s">
        <v>849</v>
      </c>
      <c r="C252" s="9" t="s">
        <v>850</v>
      </c>
      <c r="D252" s="14" t="s">
        <v>851</v>
      </c>
      <c r="E252" s="16" t="s">
        <v>852</v>
      </c>
      <c r="G252" s="16"/>
      <c r="H252" s="16" t="s">
        <v>853</v>
      </c>
      <c r="I252" s="123"/>
      <c r="L252" s="29" t="str">
        <f t="shared" si="20"/>
        <v/>
      </c>
      <c r="M252" s="30" t="str">
        <f t="shared" si="21"/>
        <v/>
      </c>
    </row>
    <row r="253" spans="1:13">
      <c r="A253" s="9" t="s">
        <v>26</v>
      </c>
      <c r="B253" s="9" t="s">
        <v>854</v>
      </c>
      <c r="C253" s="9" t="s">
        <v>142</v>
      </c>
      <c r="D253" s="68" t="s">
        <v>855</v>
      </c>
      <c r="E253" s="16" t="s">
        <v>786</v>
      </c>
      <c r="G253" s="16"/>
      <c r="H253" s="16" t="s">
        <v>856</v>
      </c>
      <c r="I253" s="123"/>
      <c r="L253" s="29" t="str">
        <f t="shared" si="20"/>
        <v/>
      </c>
      <c r="M253" s="30" t="str">
        <f t="shared" si="21"/>
        <v/>
      </c>
    </row>
    <row r="254" spans="1:13">
      <c r="A254" s="9" t="s">
        <v>26</v>
      </c>
      <c r="B254" s="9" t="s">
        <v>857</v>
      </c>
      <c r="C254" s="9" t="s">
        <v>142</v>
      </c>
      <c r="D254" s="99" t="s">
        <v>858</v>
      </c>
      <c r="E254" s="16" t="s">
        <v>786</v>
      </c>
      <c r="F254" s="16" t="s">
        <v>159</v>
      </c>
      <c r="G254" s="16" t="s">
        <v>818</v>
      </c>
      <c r="I254" s="123"/>
      <c r="J254" s="108" t="s">
        <v>819</v>
      </c>
      <c r="K254" s="16" t="s">
        <v>820</v>
      </c>
      <c r="L254" s="29" t="str">
        <f t="shared" si="20"/>
        <v/>
      </c>
      <c r="M254" s="30">
        <f t="shared" si="21"/>
        <v>45203</v>
      </c>
    </row>
    <row r="255" spans="1:13">
      <c r="A255" s="9" t="s">
        <v>26</v>
      </c>
      <c r="B255" s="9" t="s">
        <v>663</v>
      </c>
      <c r="C255" s="9" t="s">
        <v>695</v>
      </c>
      <c r="D255" s="14" t="s">
        <v>859</v>
      </c>
      <c r="E255" s="52">
        <v>1.5</v>
      </c>
      <c r="G255" s="51" t="s">
        <v>860</v>
      </c>
      <c r="K255" s="16" t="s">
        <v>189</v>
      </c>
      <c r="L255" s="29" t="str">
        <f t="shared" si="20"/>
        <v/>
      </c>
      <c r="M255" s="30">
        <f t="shared" si="21"/>
        <v>44440</v>
      </c>
    </row>
    <row r="256" spans="1:13">
      <c r="A256" s="9" t="s">
        <v>26</v>
      </c>
      <c r="B256" s="9" t="s">
        <v>861</v>
      </c>
      <c r="C256" s="9" t="s">
        <v>147</v>
      </c>
      <c r="D256" s="68" t="s">
        <v>862</v>
      </c>
      <c r="E256" s="16" t="s">
        <v>863</v>
      </c>
      <c r="J256" s="108" t="s">
        <v>864</v>
      </c>
      <c r="L256" s="29">
        <f t="shared" si="20"/>
        <v>44811</v>
      </c>
      <c r="M256" s="30" t="str">
        <f t="shared" si="21"/>
        <v/>
      </c>
    </row>
    <row r="257" spans="1:13">
      <c r="A257" s="9" t="s">
        <v>26</v>
      </c>
      <c r="B257" s="9" t="s">
        <v>865</v>
      </c>
      <c r="C257" s="9" t="s">
        <v>415</v>
      </c>
      <c r="D257" s="14" t="s">
        <v>866</v>
      </c>
      <c r="E257" s="16" t="s">
        <v>813</v>
      </c>
      <c r="G257" s="16"/>
      <c r="I257" s="123"/>
      <c r="J257" s="108" t="s">
        <v>288</v>
      </c>
      <c r="L257" s="29">
        <f t="shared" si="20"/>
        <v>44783</v>
      </c>
      <c r="M257" s="30" t="str">
        <f t="shared" si="21"/>
        <v/>
      </c>
    </row>
    <row r="258" spans="1:13">
      <c r="A258" s="69" t="s">
        <v>26</v>
      </c>
      <c r="B258" s="69" t="s">
        <v>867</v>
      </c>
      <c r="C258" s="69" t="s">
        <v>415</v>
      </c>
      <c r="D258" s="14" t="s">
        <v>868</v>
      </c>
      <c r="E258" s="16" t="s">
        <v>813</v>
      </c>
      <c r="J258" s="108" t="s">
        <v>419</v>
      </c>
      <c r="L258" s="29">
        <f t="shared" si="20"/>
        <v>44984</v>
      </c>
      <c r="M258" s="30" t="str">
        <f t="shared" si="21"/>
        <v/>
      </c>
    </row>
    <row r="259" spans="1:13" ht="105">
      <c r="A259" s="116" t="s">
        <v>26</v>
      </c>
      <c r="B259" s="9" t="s">
        <v>869</v>
      </c>
      <c r="C259" s="9" t="s">
        <v>415</v>
      </c>
      <c r="D259" s="13" t="s">
        <v>870</v>
      </c>
      <c r="E259" s="16" t="s">
        <v>871</v>
      </c>
      <c r="F259" s="16" t="s">
        <v>159</v>
      </c>
      <c r="G259" s="51" t="s">
        <v>872</v>
      </c>
      <c r="J259" s="16" t="s">
        <v>873</v>
      </c>
      <c r="L259" s="29">
        <v>45744</v>
      </c>
    </row>
    <row r="260" spans="1:13">
      <c r="A260" s="9" t="s">
        <v>54</v>
      </c>
      <c r="B260" s="9" t="s">
        <v>114</v>
      </c>
      <c r="C260" s="9" t="s">
        <v>874</v>
      </c>
      <c r="D260" s="14" t="s">
        <v>875</v>
      </c>
      <c r="G260" s="16"/>
      <c r="I260" s="123"/>
      <c r="L260" s="29" t="str">
        <f t="shared" si="20"/>
        <v/>
      </c>
      <c r="M260" s="30" t="str">
        <f t="shared" si="21"/>
        <v/>
      </c>
    </row>
    <row r="261" spans="1:13">
      <c r="A261" s="9" t="s">
        <v>54</v>
      </c>
      <c r="B261" s="9" t="s">
        <v>56</v>
      </c>
      <c r="C261" s="9" t="s">
        <v>147</v>
      </c>
      <c r="D261" s="14" t="s">
        <v>876</v>
      </c>
      <c r="G261" s="16"/>
      <c r="I261" s="123"/>
      <c r="L261" s="29" t="str">
        <f t="shared" si="20"/>
        <v/>
      </c>
      <c r="M261" s="30" t="str">
        <f t="shared" si="21"/>
        <v/>
      </c>
    </row>
    <row r="262" spans="1:13">
      <c r="A262" s="9" t="s">
        <v>54</v>
      </c>
      <c r="B262" s="9" t="s">
        <v>55</v>
      </c>
      <c r="C262" s="9" t="s">
        <v>147</v>
      </c>
      <c r="D262" s="14" t="s">
        <v>876</v>
      </c>
      <c r="G262" s="16"/>
      <c r="I262" s="123"/>
      <c r="L262" s="29" t="str">
        <f t="shared" si="20"/>
        <v/>
      </c>
      <c r="M262" s="30" t="str">
        <f t="shared" si="21"/>
        <v/>
      </c>
    </row>
    <row r="263" spans="1:13">
      <c r="A263" s="9" t="s">
        <v>54</v>
      </c>
      <c r="B263" s="9" t="s">
        <v>877</v>
      </c>
      <c r="C263" s="9" t="s">
        <v>142</v>
      </c>
      <c r="G263" s="16"/>
      <c r="I263" s="123"/>
      <c r="L263" s="29" t="str">
        <f t="shared" si="20"/>
        <v/>
      </c>
      <c r="M263" s="30" t="str">
        <f t="shared" si="21"/>
        <v/>
      </c>
    </row>
    <row r="264" spans="1:13">
      <c r="A264" s="9" t="s">
        <v>54</v>
      </c>
      <c r="B264" s="9" t="s">
        <v>878</v>
      </c>
      <c r="C264" s="9" t="s">
        <v>124</v>
      </c>
      <c r="D264" s="14" t="s">
        <v>879</v>
      </c>
      <c r="G264" s="16"/>
      <c r="I264" s="123"/>
      <c r="L264" s="29" t="str">
        <f t="shared" si="20"/>
        <v/>
      </c>
      <c r="M264" s="30" t="str">
        <f t="shared" si="21"/>
        <v/>
      </c>
    </row>
    <row r="265" spans="1:13">
      <c r="A265" s="9" t="s">
        <v>54</v>
      </c>
      <c r="B265" s="9" t="s">
        <v>21</v>
      </c>
      <c r="C265" s="9" t="s">
        <v>147</v>
      </c>
      <c r="D265" s="14" t="s">
        <v>880</v>
      </c>
      <c r="G265" s="16"/>
      <c r="I265" s="123"/>
      <c r="L265" s="29" t="str">
        <f t="shared" si="20"/>
        <v/>
      </c>
      <c r="M265" s="30" t="str">
        <f t="shared" si="21"/>
        <v/>
      </c>
    </row>
    <row r="266" spans="1:13">
      <c r="A266" s="9" t="s">
        <v>54</v>
      </c>
      <c r="B266" s="9" t="s">
        <v>217</v>
      </c>
      <c r="C266" s="9" t="s">
        <v>142</v>
      </c>
      <c r="G266" s="16"/>
      <c r="I266" s="123"/>
      <c r="J266" s="108" t="s">
        <v>166</v>
      </c>
      <c r="L266" s="29">
        <f t="shared" si="20"/>
        <v>44197</v>
      </c>
      <c r="M266" s="30" t="str">
        <f t="shared" si="21"/>
        <v/>
      </c>
    </row>
    <row r="267" spans="1:13">
      <c r="A267" s="9" t="s">
        <v>36</v>
      </c>
      <c r="B267" s="9" t="s">
        <v>46</v>
      </c>
      <c r="C267" s="9" t="s">
        <v>147</v>
      </c>
      <c r="D267" s="14" t="s">
        <v>881</v>
      </c>
      <c r="E267" s="16" t="s">
        <v>882</v>
      </c>
      <c r="F267" s="16" t="s">
        <v>159</v>
      </c>
      <c r="G267" s="16"/>
      <c r="I267" s="123"/>
      <c r="J267" s="108" t="s">
        <v>365</v>
      </c>
      <c r="L267" s="29">
        <f t="shared" si="20"/>
        <v>44409</v>
      </c>
      <c r="M267" s="30" t="str">
        <f t="shared" si="21"/>
        <v/>
      </c>
    </row>
    <row r="268" spans="1:13">
      <c r="A268" s="9" t="s">
        <v>36</v>
      </c>
      <c r="B268" s="9" t="s">
        <v>883</v>
      </c>
      <c r="C268" s="9" t="s">
        <v>142</v>
      </c>
      <c r="E268" s="16" t="s">
        <v>884</v>
      </c>
      <c r="F268" s="16" t="s">
        <v>159</v>
      </c>
      <c r="G268" s="16" t="s">
        <v>885</v>
      </c>
      <c r="I268" s="123"/>
      <c r="J268" s="108" t="s">
        <v>365</v>
      </c>
      <c r="L268" s="29">
        <f t="shared" si="20"/>
        <v>44409</v>
      </c>
      <c r="M268" s="30" t="str">
        <f t="shared" si="21"/>
        <v/>
      </c>
    </row>
    <row r="269" spans="1:13">
      <c r="A269" s="9" t="s">
        <v>36</v>
      </c>
      <c r="B269" s="9" t="s">
        <v>66</v>
      </c>
      <c r="C269" s="9" t="s">
        <v>147</v>
      </c>
      <c r="D269" s="14" t="s">
        <v>886</v>
      </c>
      <c r="E269" s="16" t="s">
        <v>674</v>
      </c>
      <c r="F269" s="16" t="s">
        <v>159</v>
      </c>
      <c r="G269" s="16"/>
      <c r="I269" s="123"/>
      <c r="J269" s="108" t="s">
        <v>365</v>
      </c>
      <c r="L269" s="29">
        <f t="shared" si="20"/>
        <v>44409</v>
      </c>
      <c r="M269" s="30" t="str">
        <f t="shared" si="21"/>
        <v/>
      </c>
    </row>
    <row r="270" spans="1:13">
      <c r="A270" s="9" t="s">
        <v>36</v>
      </c>
      <c r="B270" s="9" t="s">
        <v>21</v>
      </c>
      <c r="C270" s="9" t="s">
        <v>147</v>
      </c>
      <c r="D270" s="14" t="s">
        <v>887</v>
      </c>
      <c r="E270" s="16" t="s">
        <v>350</v>
      </c>
      <c r="F270" s="16" t="s">
        <v>159</v>
      </c>
      <c r="G270" s="16"/>
      <c r="I270" s="123"/>
      <c r="J270" s="108" t="s">
        <v>365</v>
      </c>
      <c r="L270" s="29">
        <f t="shared" si="20"/>
        <v>44409</v>
      </c>
      <c r="M270" s="30" t="str">
        <f t="shared" si="21"/>
        <v/>
      </c>
    </row>
    <row r="271" spans="1:13">
      <c r="A271" s="9" t="s">
        <v>36</v>
      </c>
      <c r="B271" s="9" t="s">
        <v>37</v>
      </c>
      <c r="C271" s="9" t="s">
        <v>147</v>
      </c>
      <c r="D271" s="14" t="s">
        <v>888</v>
      </c>
      <c r="E271" s="16" t="s">
        <v>889</v>
      </c>
      <c r="F271" s="16" t="s">
        <v>159</v>
      </c>
      <c r="G271" s="16"/>
      <c r="I271" s="123"/>
      <c r="J271" s="108" t="s">
        <v>365</v>
      </c>
      <c r="L271" s="29">
        <f t="shared" si="20"/>
        <v>44409</v>
      </c>
      <c r="M271" s="30" t="str">
        <f t="shared" si="21"/>
        <v/>
      </c>
    </row>
    <row r="272" spans="1:13">
      <c r="A272" s="9" t="s">
        <v>36</v>
      </c>
      <c r="B272" s="9" t="s">
        <v>890</v>
      </c>
      <c r="C272" s="9" t="s">
        <v>124</v>
      </c>
      <c r="D272" s="14" t="s">
        <v>891</v>
      </c>
      <c r="E272" s="16" t="s">
        <v>892</v>
      </c>
      <c r="F272" s="16" t="s">
        <v>159</v>
      </c>
      <c r="G272" s="16"/>
      <c r="I272" s="123"/>
      <c r="J272" s="108" t="s">
        <v>365</v>
      </c>
      <c r="L272" s="29">
        <f t="shared" si="20"/>
        <v>44409</v>
      </c>
      <c r="M272" s="30" t="str">
        <f t="shared" si="21"/>
        <v/>
      </c>
    </row>
    <row r="273" spans="1:13">
      <c r="A273" s="9" t="s">
        <v>36</v>
      </c>
      <c r="B273" s="9" t="s">
        <v>893</v>
      </c>
      <c r="C273" s="9" t="s">
        <v>142</v>
      </c>
      <c r="D273" s="14" t="s">
        <v>894</v>
      </c>
      <c r="E273" s="16" t="s">
        <v>895</v>
      </c>
      <c r="F273" s="16" t="s">
        <v>159</v>
      </c>
      <c r="G273" s="16"/>
      <c r="I273" s="123"/>
      <c r="J273" s="108" t="s">
        <v>365</v>
      </c>
      <c r="L273" s="29">
        <f t="shared" si="20"/>
        <v>44409</v>
      </c>
      <c r="M273" s="30" t="str">
        <f t="shared" si="21"/>
        <v/>
      </c>
    </row>
    <row r="274" spans="1:13">
      <c r="A274" s="9" t="s">
        <v>36</v>
      </c>
      <c r="B274" s="9" t="s">
        <v>896</v>
      </c>
      <c r="C274" s="9" t="s">
        <v>124</v>
      </c>
      <c r="D274" s="14" t="s">
        <v>897</v>
      </c>
      <c r="E274" s="16" t="s">
        <v>897</v>
      </c>
      <c r="F274" s="16" t="s">
        <v>159</v>
      </c>
      <c r="G274" s="16" t="s">
        <v>898</v>
      </c>
      <c r="I274" s="123"/>
      <c r="J274" s="108" t="s">
        <v>899</v>
      </c>
      <c r="K274" s="108" t="s">
        <v>899</v>
      </c>
      <c r="L274" s="29">
        <f t="shared" si="20"/>
        <v>44593</v>
      </c>
      <c r="M274" s="30">
        <f t="shared" si="21"/>
        <v>44593</v>
      </c>
    </row>
    <row r="275" spans="1:13">
      <c r="A275" s="9" t="s">
        <v>36</v>
      </c>
      <c r="B275" s="9" t="s">
        <v>900</v>
      </c>
      <c r="C275" s="9" t="s">
        <v>142</v>
      </c>
      <c r="D275" s="14" t="s">
        <v>901</v>
      </c>
      <c r="E275" s="16" t="s">
        <v>902</v>
      </c>
      <c r="F275" s="16" t="s">
        <v>159</v>
      </c>
      <c r="G275" s="16" t="s">
        <v>903</v>
      </c>
      <c r="I275" s="123"/>
      <c r="J275" s="108" t="s">
        <v>899</v>
      </c>
      <c r="K275" s="108" t="s">
        <v>899</v>
      </c>
      <c r="L275" s="29">
        <f t="shared" si="20"/>
        <v>44593</v>
      </c>
      <c r="M275" s="30">
        <f t="shared" si="21"/>
        <v>44593</v>
      </c>
    </row>
    <row r="276" spans="1:13">
      <c r="A276" s="9" t="s">
        <v>36</v>
      </c>
      <c r="B276" s="9" t="s">
        <v>171</v>
      </c>
      <c r="C276" s="9" t="s">
        <v>904</v>
      </c>
      <c r="D276" s="14" t="s">
        <v>905</v>
      </c>
      <c r="E276" s="16" t="s">
        <v>906</v>
      </c>
      <c r="F276" s="16" t="s">
        <v>159</v>
      </c>
      <c r="G276" s="16" t="s">
        <v>907</v>
      </c>
      <c r="I276" s="123"/>
      <c r="J276" s="108" t="s">
        <v>899</v>
      </c>
      <c r="K276" s="108" t="s">
        <v>899</v>
      </c>
      <c r="L276" s="29">
        <f t="shared" si="20"/>
        <v>44593</v>
      </c>
      <c r="M276" s="30">
        <f t="shared" si="21"/>
        <v>44593</v>
      </c>
    </row>
    <row r="277" spans="1:13">
      <c r="A277" s="9" t="s">
        <v>36</v>
      </c>
      <c r="B277" s="9" t="s">
        <v>908</v>
      </c>
      <c r="C277" s="9" t="s">
        <v>909</v>
      </c>
      <c r="D277" s="14" t="s">
        <v>910</v>
      </c>
      <c r="E277" s="16" t="s">
        <v>911</v>
      </c>
      <c r="F277" s="16" t="s">
        <v>159</v>
      </c>
      <c r="G277" s="16" t="s">
        <v>912</v>
      </c>
      <c r="I277" s="123"/>
      <c r="J277" s="108" t="s">
        <v>899</v>
      </c>
      <c r="K277" s="108" t="s">
        <v>899</v>
      </c>
      <c r="L277" s="29">
        <f t="shared" si="20"/>
        <v>44593</v>
      </c>
      <c r="M277" s="30">
        <f t="shared" si="21"/>
        <v>44593</v>
      </c>
    </row>
    <row r="278" spans="1:13">
      <c r="A278" s="9" t="s">
        <v>36</v>
      </c>
      <c r="B278" s="70" t="s">
        <v>913</v>
      </c>
      <c r="C278" s="9" t="s">
        <v>142</v>
      </c>
      <c r="F278" s="16" t="s">
        <v>159</v>
      </c>
      <c r="G278" s="16"/>
      <c r="I278" s="123"/>
      <c r="J278" s="108" t="s">
        <v>899</v>
      </c>
      <c r="K278" s="108" t="s">
        <v>899</v>
      </c>
      <c r="L278" s="29">
        <f t="shared" si="20"/>
        <v>44593</v>
      </c>
      <c r="M278" s="30">
        <f t="shared" si="21"/>
        <v>44593</v>
      </c>
    </row>
    <row r="279" spans="1:13">
      <c r="A279" s="9" t="s">
        <v>36</v>
      </c>
      <c r="B279" s="70" t="s">
        <v>914</v>
      </c>
      <c r="C279" s="9" t="s">
        <v>124</v>
      </c>
      <c r="F279" s="16" t="s">
        <v>159</v>
      </c>
      <c r="G279" s="16"/>
      <c r="I279" s="123"/>
      <c r="J279" s="108" t="s">
        <v>899</v>
      </c>
      <c r="K279" s="108" t="s">
        <v>899</v>
      </c>
      <c r="L279" s="29">
        <f t="shared" si="20"/>
        <v>44593</v>
      </c>
      <c r="M279" s="30">
        <f t="shared" si="21"/>
        <v>44593</v>
      </c>
    </row>
    <row r="280" spans="1:13">
      <c r="A280" s="9" t="s">
        <v>36</v>
      </c>
      <c r="B280" s="70" t="s">
        <v>915</v>
      </c>
      <c r="C280" s="9" t="s">
        <v>124</v>
      </c>
      <c r="F280" s="16" t="s">
        <v>159</v>
      </c>
      <c r="G280" s="16"/>
      <c r="I280" s="123"/>
      <c r="J280" s="108" t="s">
        <v>899</v>
      </c>
      <c r="K280" s="108" t="s">
        <v>899</v>
      </c>
      <c r="L280" s="29">
        <f t="shared" si="20"/>
        <v>44593</v>
      </c>
      <c r="M280" s="30">
        <f t="shared" si="21"/>
        <v>44593</v>
      </c>
    </row>
    <row r="281" spans="1:13">
      <c r="A281" s="9" t="s">
        <v>36</v>
      </c>
      <c r="B281" s="70" t="s">
        <v>916</v>
      </c>
      <c r="C281" s="9" t="s">
        <v>142</v>
      </c>
      <c r="F281" s="16" t="s">
        <v>159</v>
      </c>
      <c r="G281" s="16"/>
      <c r="I281" s="123"/>
      <c r="J281" s="108" t="s">
        <v>899</v>
      </c>
      <c r="K281" s="108" t="s">
        <v>899</v>
      </c>
      <c r="L281" s="29">
        <f t="shared" si="20"/>
        <v>44593</v>
      </c>
      <c r="M281" s="30">
        <f t="shared" si="21"/>
        <v>44593</v>
      </c>
    </row>
    <row r="282" spans="1:13">
      <c r="A282" s="9" t="s">
        <v>36</v>
      </c>
      <c r="B282" s="70" t="s">
        <v>917</v>
      </c>
      <c r="C282" s="9" t="s">
        <v>124</v>
      </c>
      <c r="F282" s="16" t="s">
        <v>159</v>
      </c>
      <c r="G282" s="16"/>
      <c r="I282" s="123"/>
      <c r="J282" s="108" t="s">
        <v>899</v>
      </c>
      <c r="K282" s="108" t="s">
        <v>899</v>
      </c>
      <c r="L282" s="29">
        <f t="shared" si="20"/>
        <v>44593</v>
      </c>
      <c r="M282" s="30">
        <f t="shared" si="21"/>
        <v>44593</v>
      </c>
    </row>
    <row r="283" spans="1:13">
      <c r="A283" s="9" t="s">
        <v>36</v>
      </c>
      <c r="B283" s="70" t="s">
        <v>918</v>
      </c>
      <c r="C283" s="9" t="s">
        <v>124</v>
      </c>
      <c r="F283" s="16" t="s">
        <v>159</v>
      </c>
      <c r="G283" s="16"/>
      <c r="I283" s="123"/>
      <c r="J283" s="108" t="s">
        <v>899</v>
      </c>
      <c r="K283" s="108" t="s">
        <v>899</v>
      </c>
      <c r="L283" s="29">
        <f t="shared" si="20"/>
        <v>44593</v>
      </c>
      <c r="M283" s="30">
        <f t="shared" si="21"/>
        <v>44593</v>
      </c>
    </row>
    <row r="284" spans="1:13">
      <c r="A284" s="9" t="s">
        <v>57</v>
      </c>
      <c r="B284" s="9" t="s">
        <v>919</v>
      </c>
      <c r="C284" s="9" t="s">
        <v>124</v>
      </c>
      <c r="D284" s="14" t="s">
        <v>920</v>
      </c>
      <c r="E284" s="14"/>
      <c r="F284" s="14"/>
      <c r="G284" s="71"/>
      <c r="J284" s="108" t="s">
        <v>328</v>
      </c>
      <c r="L284" s="29">
        <f t="shared" ref="L284:L315" si="22">_xlfn.IFNA(VLOOKUP(J284, DATA_RELEASE_TO_DATE, 2, FALSE), "")</f>
        <v>44501</v>
      </c>
      <c r="M284" s="30" t="str">
        <f t="shared" ref="M284:M315" si="23">_xlfn.IFNA(VLOOKUP(K284, DATA_RELEASE_TO_DATE, 2, FALSE), "")</f>
        <v/>
      </c>
    </row>
    <row r="285" spans="1:13">
      <c r="A285" s="9" t="s">
        <v>57</v>
      </c>
      <c r="B285" s="9" t="s">
        <v>44</v>
      </c>
      <c r="C285" s="9" t="s">
        <v>147</v>
      </c>
      <c r="D285" s="14" t="s">
        <v>282</v>
      </c>
      <c r="E285" s="16">
        <v>227175</v>
      </c>
      <c r="F285" s="14"/>
      <c r="G285" s="14"/>
      <c r="I285" s="123"/>
      <c r="J285" s="108" t="s">
        <v>328</v>
      </c>
      <c r="L285" s="29">
        <f t="shared" si="22"/>
        <v>44501</v>
      </c>
      <c r="M285" s="30" t="str">
        <f t="shared" si="23"/>
        <v/>
      </c>
    </row>
    <row r="286" spans="1:13">
      <c r="A286" s="9" t="s">
        <v>57</v>
      </c>
      <c r="B286" s="9" t="s">
        <v>21</v>
      </c>
      <c r="C286" s="9" t="s">
        <v>147</v>
      </c>
      <c r="D286" s="14" t="s">
        <v>921</v>
      </c>
      <c r="E286" s="14"/>
      <c r="F286" s="14"/>
      <c r="G286" s="71"/>
      <c r="J286" s="108" t="s">
        <v>328</v>
      </c>
      <c r="L286" s="29">
        <f t="shared" si="22"/>
        <v>44501</v>
      </c>
      <c r="M286" s="30" t="str">
        <f t="shared" si="23"/>
        <v/>
      </c>
    </row>
    <row r="287" spans="1:13">
      <c r="A287" s="9" t="s">
        <v>57</v>
      </c>
      <c r="B287" s="9" t="s">
        <v>141</v>
      </c>
      <c r="C287" s="9" t="s">
        <v>142</v>
      </c>
      <c r="D287" s="14" t="s">
        <v>922</v>
      </c>
      <c r="E287" s="14"/>
      <c r="F287" s="14"/>
      <c r="G287" s="71"/>
      <c r="J287" s="108" t="s">
        <v>328</v>
      </c>
      <c r="L287" s="29">
        <f t="shared" si="22"/>
        <v>44501</v>
      </c>
      <c r="M287" s="30" t="str">
        <f t="shared" si="23"/>
        <v/>
      </c>
    </row>
    <row r="288" spans="1:13">
      <c r="A288" s="9" t="s">
        <v>57</v>
      </c>
      <c r="B288" s="9" t="s">
        <v>48</v>
      </c>
      <c r="C288" s="9" t="s">
        <v>147</v>
      </c>
      <c r="D288" s="14" t="s">
        <v>923</v>
      </c>
      <c r="E288" s="14"/>
      <c r="F288" s="14"/>
      <c r="G288" s="71"/>
      <c r="J288" s="108" t="s">
        <v>328</v>
      </c>
      <c r="L288" s="29">
        <f t="shared" si="22"/>
        <v>44501</v>
      </c>
      <c r="M288" s="30" t="str">
        <f t="shared" si="23"/>
        <v/>
      </c>
    </row>
    <row r="289" spans="1:13">
      <c r="A289" s="9" t="s">
        <v>58</v>
      </c>
      <c r="B289" s="9" t="s">
        <v>44</v>
      </c>
      <c r="C289" s="9" t="s">
        <v>147</v>
      </c>
      <c r="D289" s="14" t="s">
        <v>282</v>
      </c>
      <c r="E289" s="16">
        <v>227175</v>
      </c>
      <c r="F289" s="14" t="s">
        <v>159</v>
      </c>
      <c r="G289" s="71" t="s">
        <v>924</v>
      </c>
      <c r="H289" s="16" t="s">
        <v>924</v>
      </c>
      <c r="I289" s="123" t="s">
        <v>924</v>
      </c>
      <c r="J289" s="108" t="s">
        <v>740</v>
      </c>
      <c r="K289" s="16" t="s">
        <v>288</v>
      </c>
      <c r="L289" s="29">
        <f t="shared" si="22"/>
        <v>44621</v>
      </c>
      <c r="M289" s="30">
        <f t="shared" si="23"/>
        <v>44783</v>
      </c>
    </row>
    <row r="290" spans="1:13">
      <c r="A290" s="9" t="s">
        <v>58</v>
      </c>
      <c r="B290" s="9" t="s">
        <v>66</v>
      </c>
      <c r="C290" s="9" t="s">
        <v>147</v>
      </c>
      <c r="D290" s="14" t="s">
        <v>925</v>
      </c>
      <c r="E290" s="14">
        <v>67890</v>
      </c>
      <c r="F290" s="14" t="s">
        <v>159</v>
      </c>
      <c r="G290" s="14" t="s">
        <v>924</v>
      </c>
      <c r="H290" s="16" t="s">
        <v>924</v>
      </c>
      <c r="I290" s="123" t="s">
        <v>924</v>
      </c>
      <c r="J290" s="108" t="s">
        <v>740</v>
      </c>
      <c r="K290" s="16" t="s">
        <v>288</v>
      </c>
      <c r="L290" s="29">
        <f t="shared" si="22"/>
        <v>44621</v>
      </c>
      <c r="M290" s="30">
        <f t="shared" si="23"/>
        <v>44783</v>
      </c>
    </row>
    <row r="291" spans="1:13">
      <c r="A291" s="9" t="s">
        <v>58</v>
      </c>
      <c r="B291" s="9" t="s">
        <v>926</v>
      </c>
      <c r="C291" s="9" t="s">
        <v>124</v>
      </c>
      <c r="D291" s="14" t="s">
        <v>927</v>
      </c>
      <c r="E291" s="14" t="s">
        <v>928</v>
      </c>
      <c r="F291" s="14" t="s">
        <v>159</v>
      </c>
      <c r="G291" s="14" t="s">
        <v>929</v>
      </c>
      <c r="H291" s="16" t="s">
        <v>924</v>
      </c>
      <c r="I291" s="123" t="s">
        <v>924</v>
      </c>
      <c r="J291" s="108" t="s">
        <v>740</v>
      </c>
      <c r="K291" s="16" t="s">
        <v>288</v>
      </c>
      <c r="L291" s="29">
        <f t="shared" si="22"/>
        <v>44621</v>
      </c>
      <c r="M291" s="30">
        <f t="shared" si="23"/>
        <v>44783</v>
      </c>
    </row>
    <row r="292" spans="1:13">
      <c r="A292" s="9" t="s">
        <v>58</v>
      </c>
      <c r="B292" s="9" t="s">
        <v>930</v>
      </c>
      <c r="C292" s="9" t="s">
        <v>124</v>
      </c>
      <c r="D292" s="14" t="s">
        <v>931</v>
      </c>
      <c r="E292" s="14" t="s">
        <v>932</v>
      </c>
      <c r="F292" s="14" t="s">
        <v>159</v>
      </c>
      <c r="G292" s="14" t="s">
        <v>929</v>
      </c>
      <c r="H292" s="16" t="s">
        <v>924</v>
      </c>
      <c r="I292" s="123" t="s">
        <v>924</v>
      </c>
      <c r="J292" s="108" t="s">
        <v>740</v>
      </c>
      <c r="K292" s="16" t="s">
        <v>288</v>
      </c>
      <c r="L292" s="29">
        <f t="shared" si="22"/>
        <v>44621</v>
      </c>
      <c r="M292" s="30">
        <f t="shared" si="23"/>
        <v>44783</v>
      </c>
    </row>
    <row r="293" spans="1:13">
      <c r="A293" s="9" t="s">
        <v>58</v>
      </c>
      <c r="B293" s="9" t="s">
        <v>207</v>
      </c>
      <c r="C293" s="9" t="s">
        <v>124</v>
      </c>
      <c r="D293" s="14" t="s">
        <v>933</v>
      </c>
      <c r="E293" s="14" t="s">
        <v>934</v>
      </c>
      <c r="F293" s="14" t="s">
        <v>159</v>
      </c>
      <c r="G293" s="14" t="s">
        <v>929</v>
      </c>
      <c r="H293" s="16" t="s">
        <v>924</v>
      </c>
      <c r="I293" s="123" t="s">
        <v>924</v>
      </c>
      <c r="J293" s="108" t="s">
        <v>740</v>
      </c>
      <c r="K293" s="16" t="s">
        <v>288</v>
      </c>
      <c r="L293" s="29">
        <f t="shared" si="22"/>
        <v>44621</v>
      </c>
      <c r="M293" s="30">
        <f t="shared" si="23"/>
        <v>44783</v>
      </c>
    </row>
    <row r="294" spans="1:13">
      <c r="A294" s="9" t="s">
        <v>58</v>
      </c>
      <c r="B294" s="9" t="s">
        <v>935</v>
      </c>
      <c r="C294" s="9" t="s">
        <v>124</v>
      </c>
      <c r="D294" s="14" t="s">
        <v>936</v>
      </c>
      <c r="E294" s="14" t="s">
        <v>937</v>
      </c>
      <c r="F294" s="14" t="s">
        <v>159</v>
      </c>
      <c r="G294" s="14" t="s">
        <v>929</v>
      </c>
      <c r="H294" s="16" t="s">
        <v>924</v>
      </c>
      <c r="I294" s="123" t="s">
        <v>924</v>
      </c>
      <c r="J294" s="108" t="s">
        <v>740</v>
      </c>
      <c r="K294" s="16" t="s">
        <v>288</v>
      </c>
      <c r="L294" s="29">
        <f t="shared" si="22"/>
        <v>44621</v>
      </c>
      <c r="M294" s="30">
        <f t="shared" si="23"/>
        <v>44783</v>
      </c>
    </row>
    <row r="295" spans="1:13">
      <c r="A295" s="9" t="s">
        <v>58</v>
      </c>
      <c r="B295" s="9" t="s">
        <v>141</v>
      </c>
      <c r="C295" s="9" t="s">
        <v>142</v>
      </c>
      <c r="D295" s="14" t="s">
        <v>938</v>
      </c>
      <c r="E295" s="68" t="s">
        <v>939</v>
      </c>
      <c r="F295" s="14" t="s">
        <v>159</v>
      </c>
      <c r="G295" s="14" t="s">
        <v>929</v>
      </c>
      <c r="H295" s="16" t="s">
        <v>924</v>
      </c>
      <c r="I295" s="123" t="s">
        <v>924</v>
      </c>
      <c r="J295" s="108" t="s">
        <v>740</v>
      </c>
      <c r="K295" s="16" t="s">
        <v>288</v>
      </c>
      <c r="L295" s="29">
        <f t="shared" si="22"/>
        <v>44621</v>
      </c>
      <c r="M295" s="30">
        <f t="shared" si="23"/>
        <v>44783</v>
      </c>
    </row>
    <row r="296" spans="1:13">
      <c r="A296" s="9" t="s">
        <v>58</v>
      </c>
      <c r="B296" s="9" t="s">
        <v>940</v>
      </c>
      <c r="C296" s="9" t="s">
        <v>124</v>
      </c>
      <c r="D296" s="14" t="s">
        <v>941</v>
      </c>
      <c r="E296" s="14" t="s">
        <v>942</v>
      </c>
      <c r="F296" s="14" t="s">
        <v>159</v>
      </c>
      <c r="G296" s="14" t="s">
        <v>929</v>
      </c>
      <c r="H296" s="16" t="s">
        <v>924</v>
      </c>
      <c r="I296" s="123" t="s">
        <v>924</v>
      </c>
      <c r="J296" s="108" t="s">
        <v>740</v>
      </c>
      <c r="K296" s="16" t="s">
        <v>288</v>
      </c>
      <c r="L296" s="29">
        <f t="shared" si="22"/>
        <v>44621</v>
      </c>
      <c r="M296" s="30">
        <f t="shared" si="23"/>
        <v>44783</v>
      </c>
    </row>
    <row r="297" spans="1:13">
      <c r="A297" s="9" t="s">
        <v>38</v>
      </c>
      <c r="B297" s="9" t="s">
        <v>943</v>
      </c>
      <c r="C297" s="9" t="s">
        <v>124</v>
      </c>
      <c r="D297" s="14" t="s">
        <v>944</v>
      </c>
      <c r="E297" s="16" t="s">
        <v>945</v>
      </c>
      <c r="F297" s="14" t="s">
        <v>159</v>
      </c>
      <c r="G297" s="16"/>
      <c r="I297" s="123"/>
      <c r="J297" s="108" t="s">
        <v>365</v>
      </c>
      <c r="K297" s="16" t="s">
        <v>365</v>
      </c>
      <c r="L297" s="29">
        <f t="shared" si="22"/>
        <v>44409</v>
      </c>
      <c r="M297" s="30">
        <f t="shared" si="23"/>
        <v>44409</v>
      </c>
    </row>
    <row r="298" spans="1:13">
      <c r="A298" s="9" t="s">
        <v>38</v>
      </c>
      <c r="B298" s="9" t="s">
        <v>946</v>
      </c>
      <c r="C298" s="9" t="s">
        <v>124</v>
      </c>
      <c r="D298" s="14" t="s">
        <v>947</v>
      </c>
      <c r="E298" s="16" t="s">
        <v>948</v>
      </c>
      <c r="F298" s="14" t="s">
        <v>159</v>
      </c>
      <c r="G298" s="16" t="s">
        <v>949</v>
      </c>
      <c r="I298" s="123"/>
      <c r="J298" s="108" t="s">
        <v>365</v>
      </c>
      <c r="K298" s="16" t="s">
        <v>365</v>
      </c>
      <c r="L298" s="29">
        <f t="shared" si="22"/>
        <v>44409</v>
      </c>
      <c r="M298" s="30">
        <f t="shared" si="23"/>
        <v>44409</v>
      </c>
    </row>
    <row r="299" spans="1:13">
      <c r="A299" s="9" t="s">
        <v>38</v>
      </c>
      <c r="B299" s="9" t="s">
        <v>33</v>
      </c>
      <c r="C299" s="9" t="s">
        <v>147</v>
      </c>
      <c r="D299" s="14" t="s">
        <v>779</v>
      </c>
      <c r="E299" s="16" t="s">
        <v>765</v>
      </c>
      <c r="F299" s="14" t="s">
        <v>159</v>
      </c>
      <c r="J299" s="108" t="s">
        <v>365</v>
      </c>
      <c r="K299" s="16" t="s">
        <v>365</v>
      </c>
      <c r="L299" s="29">
        <f t="shared" si="22"/>
        <v>44409</v>
      </c>
      <c r="M299" s="30">
        <f t="shared" si="23"/>
        <v>44409</v>
      </c>
    </row>
    <row r="300" spans="1:13">
      <c r="A300" s="9" t="s">
        <v>38</v>
      </c>
      <c r="B300" s="9" t="s">
        <v>73</v>
      </c>
      <c r="C300" s="9" t="s">
        <v>124</v>
      </c>
      <c r="D300" s="14" t="s">
        <v>73</v>
      </c>
      <c r="E300" s="16" t="s">
        <v>950</v>
      </c>
      <c r="F300" s="14" t="s">
        <v>159</v>
      </c>
      <c r="G300" s="16" t="s">
        <v>951</v>
      </c>
      <c r="I300" s="123"/>
      <c r="J300" s="108" t="s">
        <v>365</v>
      </c>
      <c r="K300" s="16" t="s">
        <v>365</v>
      </c>
      <c r="L300" s="29">
        <f t="shared" si="22"/>
        <v>44409</v>
      </c>
      <c r="M300" s="30">
        <f t="shared" si="23"/>
        <v>44409</v>
      </c>
    </row>
    <row r="301" spans="1:13">
      <c r="A301" s="9" t="s">
        <v>38</v>
      </c>
      <c r="B301" s="9" t="s">
        <v>21</v>
      </c>
      <c r="C301" s="9" t="s">
        <v>147</v>
      </c>
      <c r="D301" s="14" t="s">
        <v>952</v>
      </c>
      <c r="E301" s="16" t="s">
        <v>953</v>
      </c>
      <c r="F301" s="14" t="s">
        <v>159</v>
      </c>
      <c r="G301" s="16"/>
      <c r="I301" s="123"/>
      <c r="J301" s="108" t="s">
        <v>365</v>
      </c>
      <c r="K301" s="16" t="s">
        <v>365</v>
      </c>
      <c r="L301" s="29">
        <f t="shared" si="22"/>
        <v>44409</v>
      </c>
      <c r="M301" s="30">
        <f t="shared" si="23"/>
        <v>44409</v>
      </c>
    </row>
    <row r="302" spans="1:13">
      <c r="A302" s="9" t="s">
        <v>38</v>
      </c>
      <c r="B302" s="9" t="s">
        <v>954</v>
      </c>
      <c r="C302" s="9" t="s">
        <v>124</v>
      </c>
      <c r="D302" s="14" t="s">
        <v>955</v>
      </c>
      <c r="E302" s="64" t="s">
        <v>956</v>
      </c>
      <c r="F302" s="14" t="s">
        <v>159</v>
      </c>
      <c r="G302" s="16" t="s">
        <v>957</v>
      </c>
      <c r="I302" s="123"/>
      <c r="J302" s="108" t="s">
        <v>365</v>
      </c>
      <c r="K302" s="16" t="s">
        <v>365</v>
      </c>
      <c r="L302" s="29">
        <f t="shared" si="22"/>
        <v>44409</v>
      </c>
      <c r="M302" s="30">
        <f t="shared" si="23"/>
        <v>44409</v>
      </c>
    </row>
    <row r="303" spans="1:13">
      <c r="A303" s="9" t="s">
        <v>38</v>
      </c>
      <c r="B303" s="9" t="s">
        <v>958</v>
      </c>
      <c r="C303" s="9" t="s">
        <v>124</v>
      </c>
      <c r="D303" s="14" t="s">
        <v>959</v>
      </c>
      <c r="E303" s="72">
        <v>9999999999</v>
      </c>
      <c r="F303" s="14" t="s">
        <v>159</v>
      </c>
      <c r="G303" s="16" t="s">
        <v>960</v>
      </c>
      <c r="I303" s="123"/>
      <c r="J303" s="108" t="s">
        <v>365</v>
      </c>
      <c r="K303" s="16" t="s">
        <v>365</v>
      </c>
      <c r="L303" s="29">
        <f t="shared" si="22"/>
        <v>44409</v>
      </c>
      <c r="M303" s="30">
        <f t="shared" si="23"/>
        <v>44409</v>
      </c>
    </row>
    <row r="304" spans="1:13">
      <c r="A304" s="9" t="s">
        <v>29</v>
      </c>
      <c r="B304" s="9" t="s">
        <v>961</v>
      </c>
      <c r="C304" s="9" t="s">
        <v>124</v>
      </c>
      <c r="D304" s="14" t="s">
        <v>962</v>
      </c>
      <c r="E304" s="64" t="s">
        <v>963</v>
      </c>
      <c r="F304" s="14" t="s">
        <v>159</v>
      </c>
      <c r="G304" s="16" t="s">
        <v>964</v>
      </c>
      <c r="I304" s="123"/>
      <c r="J304" s="108" t="s">
        <v>965</v>
      </c>
      <c r="K304" s="108" t="s">
        <v>965</v>
      </c>
      <c r="L304" s="29">
        <f t="shared" si="22"/>
        <v>44317</v>
      </c>
      <c r="M304" s="30">
        <f t="shared" si="23"/>
        <v>44317</v>
      </c>
    </row>
    <row r="305" spans="1:13">
      <c r="A305" s="9" t="s">
        <v>29</v>
      </c>
      <c r="B305" s="9" t="s">
        <v>162</v>
      </c>
      <c r="C305" s="9" t="s">
        <v>142</v>
      </c>
      <c r="D305" s="14" t="s">
        <v>966</v>
      </c>
      <c r="E305" s="68" t="s">
        <v>967</v>
      </c>
      <c r="F305" s="14" t="s">
        <v>159</v>
      </c>
      <c r="G305" s="16" t="s">
        <v>968</v>
      </c>
      <c r="I305" s="123"/>
      <c r="J305" s="108" t="s">
        <v>166</v>
      </c>
      <c r="K305" s="108" t="s">
        <v>965</v>
      </c>
      <c r="L305" s="29">
        <f t="shared" si="22"/>
        <v>44197</v>
      </c>
      <c r="M305" s="30">
        <f t="shared" si="23"/>
        <v>44317</v>
      </c>
    </row>
    <row r="306" spans="1:13">
      <c r="A306" s="9" t="s">
        <v>29</v>
      </c>
      <c r="B306" s="9" t="s">
        <v>969</v>
      </c>
      <c r="C306" s="9" t="s">
        <v>124</v>
      </c>
      <c r="D306" s="68" t="s">
        <v>970</v>
      </c>
      <c r="E306" s="72">
        <v>10027300</v>
      </c>
      <c r="F306" s="14" t="s">
        <v>159</v>
      </c>
      <c r="G306" s="16" t="s">
        <v>971</v>
      </c>
      <c r="H306" s="16" t="s">
        <v>972</v>
      </c>
      <c r="I306" s="123"/>
      <c r="J306" s="108" t="s">
        <v>166</v>
      </c>
      <c r="K306" s="108" t="s">
        <v>166</v>
      </c>
      <c r="L306" s="29">
        <f t="shared" si="22"/>
        <v>44197</v>
      </c>
      <c r="M306" s="30">
        <f t="shared" si="23"/>
        <v>44197</v>
      </c>
    </row>
    <row r="307" spans="1:13">
      <c r="A307" s="9" t="s">
        <v>29</v>
      </c>
      <c r="B307" s="9" t="s">
        <v>114</v>
      </c>
      <c r="C307" s="9" t="s">
        <v>973</v>
      </c>
      <c r="D307" s="14" t="s">
        <v>974</v>
      </c>
      <c r="E307" s="16" t="s">
        <v>372</v>
      </c>
      <c r="F307" s="14" t="s">
        <v>159</v>
      </c>
      <c r="G307" s="16" t="s">
        <v>975</v>
      </c>
      <c r="H307" s="16" t="s">
        <v>976</v>
      </c>
      <c r="J307" s="14">
        <v>2017</v>
      </c>
      <c r="K307" s="108" t="s">
        <v>166</v>
      </c>
      <c r="L307" s="29">
        <f t="shared" si="22"/>
        <v>42736</v>
      </c>
      <c r="M307" s="30">
        <f t="shared" si="23"/>
        <v>44197</v>
      </c>
    </row>
    <row r="308" spans="1:13">
      <c r="A308" s="9" t="s">
        <v>29</v>
      </c>
      <c r="B308" s="9" t="s">
        <v>171</v>
      </c>
      <c r="C308" s="9" t="s">
        <v>691</v>
      </c>
      <c r="D308" s="14" t="s">
        <v>977</v>
      </c>
      <c r="E308" s="68" t="s">
        <v>693</v>
      </c>
      <c r="F308" s="14" t="s">
        <v>159</v>
      </c>
      <c r="G308" s="16" t="s">
        <v>978</v>
      </c>
      <c r="I308" s="123"/>
      <c r="J308" s="108" t="s">
        <v>965</v>
      </c>
      <c r="K308" s="108" t="s">
        <v>965</v>
      </c>
      <c r="L308" s="29">
        <f t="shared" si="22"/>
        <v>44317</v>
      </c>
      <c r="M308" s="30">
        <f t="shared" si="23"/>
        <v>44317</v>
      </c>
    </row>
    <row r="309" spans="1:13">
      <c r="A309" s="9" t="s">
        <v>29</v>
      </c>
      <c r="B309" s="73" t="s">
        <v>979</v>
      </c>
      <c r="C309" s="9" t="s">
        <v>147</v>
      </c>
      <c r="D309" s="14" t="s">
        <v>980</v>
      </c>
      <c r="E309" s="16" t="s">
        <v>132</v>
      </c>
      <c r="F309" s="14" t="s">
        <v>159</v>
      </c>
      <c r="G309" s="16" t="s">
        <v>981</v>
      </c>
      <c r="H309" s="16" t="s">
        <v>982</v>
      </c>
      <c r="I309" s="123"/>
      <c r="J309" s="14">
        <v>2017</v>
      </c>
      <c r="K309" s="14">
        <v>2017</v>
      </c>
      <c r="L309" s="29">
        <f t="shared" si="22"/>
        <v>42736</v>
      </c>
      <c r="M309" s="30">
        <f t="shared" si="23"/>
        <v>42736</v>
      </c>
    </row>
    <row r="310" spans="1:13">
      <c r="A310" s="9" t="s">
        <v>29</v>
      </c>
      <c r="B310" s="73" t="s">
        <v>983</v>
      </c>
      <c r="C310" s="9" t="s">
        <v>147</v>
      </c>
      <c r="D310" s="14" t="s">
        <v>984</v>
      </c>
      <c r="E310" s="16" t="s">
        <v>360</v>
      </c>
      <c r="F310" s="14" t="s">
        <v>159</v>
      </c>
      <c r="G310" s="16" t="s">
        <v>981</v>
      </c>
      <c r="H310" s="16" t="s">
        <v>985</v>
      </c>
      <c r="I310" s="123"/>
      <c r="J310" s="14">
        <v>2017</v>
      </c>
      <c r="K310" s="14">
        <v>2017</v>
      </c>
      <c r="L310" s="29">
        <f t="shared" si="22"/>
        <v>42736</v>
      </c>
      <c r="M310" s="30">
        <f t="shared" si="23"/>
        <v>42736</v>
      </c>
    </row>
    <row r="311" spans="1:13">
      <c r="A311" s="9" t="s">
        <v>29</v>
      </c>
      <c r="B311" s="73" t="s">
        <v>986</v>
      </c>
      <c r="C311" s="9" t="s">
        <v>147</v>
      </c>
      <c r="D311" s="14" t="s">
        <v>987</v>
      </c>
      <c r="E311" s="16" t="s">
        <v>772</v>
      </c>
      <c r="F311" s="14" t="s">
        <v>159</v>
      </c>
      <c r="G311" s="16" t="s">
        <v>981</v>
      </c>
      <c r="H311" s="16" t="s">
        <v>988</v>
      </c>
      <c r="I311" s="123"/>
      <c r="J311" s="14">
        <v>2017</v>
      </c>
      <c r="K311" s="14">
        <v>2017</v>
      </c>
      <c r="L311" s="29">
        <f t="shared" si="22"/>
        <v>42736</v>
      </c>
      <c r="M311" s="30">
        <f t="shared" si="23"/>
        <v>42736</v>
      </c>
    </row>
    <row r="312" spans="1:13">
      <c r="A312" s="9" t="s">
        <v>29</v>
      </c>
      <c r="B312" s="9" t="s">
        <v>605</v>
      </c>
      <c r="C312" s="9" t="s">
        <v>124</v>
      </c>
      <c r="F312" s="14" t="s">
        <v>159</v>
      </c>
      <c r="G312" s="16"/>
      <c r="I312" s="123"/>
      <c r="J312" s="108" t="s">
        <v>965</v>
      </c>
      <c r="L312" s="29">
        <f t="shared" si="22"/>
        <v>44317</v>
      </c>
      <c r="M312" s="30" t="str">
        <f t="shared" si="23"/>
        <v/>
      </c>
    </row>
    <row r="313" spans="1:13">
      <c r="A313" s="9" t="s">
        <v>29</v>
      </c>
      <c r="B313" s="9" t="s">
        <v>989</v>
      </c>
      <c r="C313" s="9" t="s">
        <v>124</v>
      </c>
      <c r="D313" s="14" t="s">
        <v>989</v>
      </c>
      <c r="E313" s="16" t="s">
        <v>703</v>
      </c>
      <c r="F313" s="14" t="s">
        <v>159</v>
      </c>
      <c r="G313" s="16" t="s">
        <v>990</v>
      </c>
      <c r="H313" s="16" t="s">
        <v>991</v>
      </c>
      <c r="I313" s="123"/>
      <c r="J313" s="14">
        <v>2017</v>
      </c>
      <c r="K313" s="109" t="s">
        <v>740</v>
      </c>
      <c r="L313" s="29">
        <f t="shared" si="22"/>
        <v>42736</v>
      </c>
      <c r="M313" s="30">
        <f t="shared" si="23"/>
        <v>44621</v>
      </c>
    </row>
    <row r="314" spans="1:13">
      <c r="A314" s="9" t="s">
        <v>29</v>
      </c>
      <c r="B314" s="9" t="s">
        <v>738</v>
      </c>
      <c r="C314" s="9" t="s">
        <v>124</v>
      </c>
      <c r="D314" s="14" t="s">
        <v>992</v>
      </c>
      <c r="E314" s="16" t="s">
        <v>993</v>
      </c>
      <c r="F314" s="14" t="s">
        <v>159</v>
      </c>
      <c r="G314" s="16" t="s">
        <v>994</v>
      </c>
      <c r="H314" s="16" t="s">
        <v>995</v>
      </c>
      <c r="I314" s="123"/>
      <c r="J314" s="108" t="s">
        <v>228</v>
      </c>
      <c r="K314" s="109" t="s">
        <v>137</v>
      </c>
      <c r="L314" s="29">
        <f t="shared" si="22"/>
        <v>44348</v>
      </c>
      <c r="M314" s="30">
        <f t="shared" si="23"/>
        <v>44378</v>
      </c>
    </row>
    <row r="315" spans="1:13">
      <c r="A315" s="9" t="s">
        <v>29</v>
      </c>
      <c r="B315" s="9" t="s">
        <v>73</v>
      </c>
      <c r="C315" s="9" t="s">
        <v>124</v>
      </c>
      <c r="D315" s="14" t="s">
        <v>73</v>
      </c>
      <c r="E315" s="16" t="s">
        <v>996</v>
      </c>
      <c r="F315" s="14" t="s">
        <v>159</v>
      </c>
      <c r="G315" s="16" t="s">
        <v>997</v>
      </c>
      <c r="H315" s="16" t="s">
        <v>998</v>
      </c>
      <c r="I315" s="123"/>
      <c r="J315" s="14">
        <v>2017</v>
      </c>
      <c r="K315" s="109" t="s">
        <v>740</v>
      </c>
      <c r="L315" s="29">
        <f t="shared" si="22"/>
        <v>42736</v>
      </c>
      <c r="M315" s="30">
        <f t="shared" si="23"/>
        <v>44621</v>
      </c>
    </row>
    <row r="316" spans="1:13">
      <c r="A316" s="9" t="s">
        <v>29</v>
      </c>
      <c r="B316" s="9" t="s">
        <v>999</v>
      </c>
      <c r="C316" s="9" t="s">
        <v>415</v>
      </c>
      <c r="D316" s="74" t="s">
        <v>1000</v>
      </c>
      <c r="E316" s="16" t="s">
        <v>505</v>
      </c>
      <c r="F316" s="14" t="s">
        <v>159</v>
      </c>
      <c r="G316" s="16" t="s">
        <v>1001</v>
      </c>
      <c r="H316" s="16" t="s">
        <v>1002</v>
      </c>
      <c r="I316" s="123"/>
      <c r="J316" s="108" t="s">
        <v>228</v>
      </c>
      <c r="K316" s="109" t="s">
        <v>740</v>
      </c>
      <c r="L316" s="29">
        <f t="shared" ref="L316:L354" si="24">_xlfn.IFNA(VLOOKUP(J316, DATA_RELEASE_TO_DATE, 2, FALSE), "")</f>
        <v>44348</v>
      </c>
      <c r="M316" s="30">
        <f t="shared" ref="M316:M354" si="25">_xlfn.IFNA(VLOOKUP(K316, DATA_RELEASE_TO_DATE, 2, FALSE), "")</f>
        <v>44621</v>
      </c>
    </row>
    <row r="317" spans="1:13">
      <c r="A317" s="9" t="s">
        <v>29</v>
      </c>
      <c r="B317" s="9" t="s">
        <v>1003</v>
      </c>
      <c r="C317" s="9" t="s">
        <v>124</v>
      </c>
      <c r="D317" s="14" t="s">
        <v>1004</v>
      </c>
      <c r="E317" s="72">
        <v>1856876914</v>
      </c>
      <c r="F317" s="14" t="s">
        <v>159</v>
      </c>
      <c r="G317" s="16" t="s">
        <v>1005</v>
      </c>
      <c r="J317" s="108" t="s">
        <v>228</v>
      </c>
      <c r="K317" s="109" t="s">
        <v>740</v>
      </c>
      <c r="L317" s="29">
        <f t="shared" si="24"/>
        <v>44348</v>
      </c>
      <c r="M317" s="30">
        <f t="shared" si="25"/>
        <v>44621</v>
      </c>
    </row>
    <row r="318" spans="1:13">
      <c r="A318" s="9" t="s">
        <v>29</v>
      </c>
      <c r="B318" s="9" t="s">
        <v>1006</v>
      </c>
      <c r="C318" s="9" t="s">
        <v>142</v>
      </c>
      <c r="D318" s="14" t="s">
        <v>1007</v>
      </c>
      <c r="E318" s="16" t="s">
        <v>1008</v>
      </c>
      <c r="F318" s="14" t="s">
        <v>159</v>
      </c>
      <c r="G318" s="16" t="s">
        <v>1009</v>
      </c>
      <c r="J318" s="108" t="s">
        <v>228</v>
      </c>
      <c r="K318" s="109" t="s">
        <v>740</v>
      </c>
      <c r="L318" s="29">
        <f t="shared" si="24"/>
        <v>44348</v>
      </c>
      <c r="M318" s="30">
        <f t="shared" si="25"/>
        <v>44621</v>
      </c>
    </row>
    <row r="319" spans="1:13">
      <c r="A319" s="9" t="s">
        <v>29</v>
      </c>
      <c r="B319" s="9" t="s">
        <v>1010</v>
      </c>
      <c r="C319" s="9" t="s">
        <v>124</v>
      </c>
      <c r="D319" s="14" t="s">
        <v>1011</v>
      </c>
      <c r="E319" s="16" t="s">
        <v>1012</v>
      </c>
      <c r="F319" s="14" t="s">
        <v>159</v>
      </c>
      <c r="G319" s="16" t="s">
        <v>1013</v>
      </c>
      <c r="J319" s="108" t="s">
        <v>228</v>
      </c>
      <c r="K319" s="109" t="s">
        <v>740</v>
      </c>
      <c r="L319" s="29">
        <f t="shared" si="24"/>
        <v>44348</v>
      </c>
      <c r="M319" s="30">
        <f t="shared" si="25"/>
        <v>44621</v>
      </c>
    </row>
    <row r="320" spans="1:13">
      <c r="A320" s="9" t="s">
        <v>29</v>
      </c>
      <c r="B320" s="9" t="s">
        <v>21</v>
      </c>
      <c r="C320" s="9" t="s">
        <v>147</v>
      </c>
      <c r="D320" s="14" t="s">
        <v>1014</v>
      </c>
      <c r="E320" s="16">
        <v>26704</v>
      </c>
      <c r="F320" s="14" t="s">
        <v>159</v>
      </c>
      <c r="G320" s="16"/>
      <c r="H320" s="16" t="s">
        <v>1015</v>
      </c>
      <c r="I320" s="123"/>
      <c r="J320" s="14">
        <v>2017</v>
      </c>
      <c r="K320" s="109" t="s">
        <v>740</v>
      </c>
      <c r="L320" s="29">
        <f t="shared" si="24"/>
        <v>42736</v>
      </c>
      <c r="M320" s="30">
        <f t="shared" si="25"/>
        <v>44621</v>
      </c>
    </row>
    <row r="321" spans="1:13">
      <c r="A321" s="9" t="s">
        <v>29</v>
      </c>
      <c r="B321" s="9" t="s">
        <v>1016</v>
      </c>
      <c r="C321" s="9" t="s">
        <v>142</v>
      </c>
      <c r="D321" s="14" t="s">
        <v>1017</v>
      </c>
      <c r="E321" s="16" t="s">
        <v>1018</v>
      </c>
      <c r="F321" s="14" t="s">
        <v>159</v>
      </c>
      <c r="G321" s="16" t="s">
        <v>1019</v>
      </c>
      <c r="J321" s="108" t="s">
        <v>228</v>
      </c>
      <c r="K321" s="109" t="s">
        <v>740</v>
      </c>
      <c r="L321" s="29">
        <f t="shared" si="24"/>
        <v>44348</v>
      </c>
      <c r="M321" s="30">
        <f t="shared" si="25"/>
        <v>44621</v>
      </c>
    </row>
    <row r="322" spans="1:13">
      <c r="A322" s="9" t="s">
        <v>29</v>
      </c>
      <c r="B322" s="9" t="s">
        <v>1020</v>
      </c>
      <c r="C322" s="9" t="s">
        <v>415</v>
      </c>
      <c r="D322" s="14" t="s">
        <v>1021</v>
      </c>
      <c r="E322" s="16" t="s">
        <v>505</v>
      </c>
      <c r="F322" s="14" t="s">
        <v>159</v>
      </c>
      <c r="G322" s="16" t="s">
        <v>1022</v>
      </c>
      <c r="J322" s="108" t="s">
        <v>228</v>
      </c>
      <c r="K322" s="109" t="s">
        <v>740</v>
      </c>
      <c r="L322" s="29">
        <f t="shared" si="24"/>
        <v>44348</v>
      </c>
      <c r="M322" s="30">
        <f t="shared" si="25"/>
        <v>44621</v>
      </c>
    </row>
    <row r="323" spans="1:13">
      <c r="A323" s="9" t="s">
        <v>29</v>
      </c>
      <c r="B323" s="73" t="s">
        <v>1023</v>
      </c>
      <c r="C323" s="9" t="s">
        <v>1024</v>
      </c>
      <c r="D323" s="14" t="s">
        <v>1025</v>
      </c>
      <c r="E323" s="16" t="s">
        <v>1026</v>
      </c>
      <c r="F323" s="14" t="s">
        <v>159</v>
      </c>
      <c r="G323" s="16" t="s">
        <v>1027</v>
      </c>
      <c r="I323" s="123"/>
      <c r="J323" s="108" t="s">
        <v>228</v>
      </c>
      <c r="K323" s="109" t="s">
        <v>740</v>
      </c>
      <c r="L323" s="29">
        <f t="shared" si="24"/>
        <v>44348</v>
      </c>
      <c r="M323" s="30">
        <f t="shared" si="25"/>
        <v>44621</v>
      </c>
    </row>
    <row r="324" spans="1:13">
      <c r="A324" s="9" t="s">
        <v>29</v>
      </c>
      <c r="B324" s="70" t="s">
        <v>1028</v>
      </c>
      <c r="C324" s="9" t="s">
        <v>147</v>
      </c>
      <c r="D324" s="16" t="s">
        <v>1029</v>
      </c>
      <c r="F324" s="14" t="s">
        <v>159</v>
      </c>
      <c r="G324" s="16" t="s">
        <v>1030</v>
      </c>
      <c r="H324" s="16" t="s">
        <v>1029</v>
      </c>
      <c r="I324" s="123"/>
      <c r="L324" s="29" t="str">
        <f t="shared" si="24"/>
        <v/>
      </c>
      <c r="M324" s="30" t="str">
        <f t="shared" si="25"/>
        <v/>
      </c>
    </row>
    <row r="325" spans="1:13">
      <c r="A325" s="9" t="s">
        <v>29</v>
      </c>
      <c r="B325" s="70" t="s">
        <v>1031</v>
      </c>
      <c r="C325" s="9" t="s">
        <v>147</v>
      </c>
      <c r="D325" s="16" t="s">
        <v>1032</v>
      </c>
      <c r="F325" s="14" t="s">
        <v>159</v>
      </c>
      <c r="G325" s="16" t="s">
        <v>1030</v>
      </c>
      <c r="H325" s="16" t="s">
        <v>1032</v>
      </c>
      <c r="I325" s="123"/>
      <c r="L325" s="29" t="str">
        <f t="shared" si="24"/>
        <v/>
      </c>
      <c r="M325" s="30" t="str">
        <f t="shared" si="25"/>
        <v/>
      </c>
    </row>
    <row r="326" spans="1:13">
      <c r="A326" s="9" t="s">
        <v>29</v>
      </c>
      <c r="B326" s="70" t="s">
        <v>1033</v>
      </c>
      <c r="C326" s="9" t="s">
        <v>147</v>
      </c>
      <c r="D326" s="16" t="s">
        <v>1034</v>
      </c>
      <c r="F326" s="14" t="s">
        <v>159</v>
      </c>
      <c r="G326" s="16" t="s">
        <v>1030</v>
      </c>
      <c r="H326" s="16" t="s">
        <v>1034</v>
      </c>
      <c r="I326" s="123"/>
      <c r="L326" s="29" t="str">
        <f t="shared" si="24"/>
        <v/>
      </c>
      <c r="M326" s="30" t="str">
        <f t="shared" si="25"/>
        <v/>
      </c>
    </row>
    <row r="327" spans="1:13">
      <c r="A327" s="9" t="s">
        <v>29</v>
      </c>
      <c r="B327" s="70" t="s">
        <v>1035</v>
      </c>
      <c r="C327" s="9" t="s">
        <v>147</v>
      </c>
      <c r="D327" s="16" t="s">
        <v>1036</v>
      </c>
      <c r="F327" s="14" t="s">
        <v>159</v>
      </c>
      <c r="G327" s="16" t="s">
        <v>1030</v>
      </c>
      <c r="H327" s="16" t="s">
        <v>1036</v>
      </c>
      <c r="I327" s="123"/>
      <c r="L327" s="29" t="str">
        <f t="shared" si="24"/>
        <v/>
      </c>
      <c r="M327" s="30" t="str">
        <f t="shared" si="25"/>
        <v/>
      </c>
    </row>
    <row r="328" spans="1:13">
      <c r="A328" s="9" t="s">
        <v>29</v>
      </c>
      <c r="B328" s="70" t="s">
        <v>1037</v>
      </c>
      <c r="C328" s="9" t="s">
        <v>147</v>
      </c>
      <c r="D328" s="16" t="s">
        <v>1038</v>
      </c>
      <c r="F328" s="14" t="s">
        <v>159</v>
      </c>
      <c r="G328" s="16" t="s">
        <v>1030</v>
      </c>
      <c r="H328" s="16" t="s">
        <v>1038</v>
      </c>
      <c r="I328" s="123"/>
      <c r="L328" s="29" t="str">
        <f t="shared" si="24"/>
        <v/>
      </c>
      <c r="M328" s="30" t="str">
        <f t="shared" si="25"/>
        <v/>
      </c>
    </row>
    <row r="329" spans="1:13">
      <c r="A329" s="9" t="s">
        <v>29</v>
      </c>
      <c r="B329" s="70" t="s">
        <v>1039</v>
      </c>
      <c r="C329" s="9" t="s">
        <v>147</v>
      </c>
      <c r="D329" s="16" t="s">
        <v>1040</v>
      </c>
      <c r="F329" s="14" t="s">
        <v>159</v>
      </c>
      <c r="G329" s="16" t="s">
        <v>1030</v>
      </c>
      <c r="H329" s="16" t="s">
        <v>1040</v>
      </c>
      <c r="I329" s="123"/>
      <c r="L329" s="29" t="str">
        <f t="shared" si="24"/>
        <v/>
      </c>
      <c r="M329" s="30" t="str">
        <f t="shared" si="25"/>
        <v/>
      </c>
    </row>
    <row r="330" spans="1:13">
      <c r="A330" s="9" t="s">
        <v>29</v>
      </c>
      <c r="B330" s="70" t="s">
        <v>1041</v>
      </c>
      <c r="C330" s="9" t="s">
        <v>147</v>
      </c>
      <c r="D330" s="16" t="s">
        <v>1042</v>
      </c>
      <c r="F330" s="14" t="s">
        <v>159</v>
      </c>
      <c r="G330" s="16" t="s">
        <v>1030</v>
      </c>
      <c r="H330" s="16" t="s">
        <v>1042</v>
      </c>
      <c r="I330" s="123"/>
      <c r="L330" s="29" t="str">
        <f t="shared" si="24"/>
        <v/>
      </c>
      <c r="M330" s="30" t="str">
        <f t="shared" si="25"/>
        <v/>
      </c>
    </row>
    <row r="331" spans="1:13">
      <c r="A331" s="9" t="s">
        <v>29</v>
      </c>
      <c r="B331" s="70" t="s">
        <v>1043</v>
      </c>
      <c r="C331" s="9" t="s">
        <v>147</v>
      </c>
      <c r="D331" s="16" t="s">
        <v>1044</v>
      </c>
      <c r="F331" s="14" t="s">
        <v>159</v>
      </c>
      <c r="G331" s="16" t="s">
        <v>1030</v>
      </c>
      <c r="H331" s="16" t="s">
        <v>1044</v>
      </c>
      <c r="I331" s="123"/>
      <c r="L331" s="29" t="str">
        <f t="shared" si="24"/>
        <v/>
      </c>
      <c r="M331" s="30" t="str">
        <f t="shared" si="25"/>
        <v/>
      </c>
    </row>
    <row r="332" spans="1:13">
      <c r="A332" s="9" t="s">
        <v>29</v>
      </c>
      <c r="B332" s="70" t="s">
        <v>1045</v>
      </c>
      <c r="C332" s="9" t="s">
        <v>147</v>
      </c>
      <c r="D332" s="16" t="s">
        <v>1046</v>
      </c>
      <c r="F332" s="14" t="s">
        <v>159</v>
      </c>
      <c r="G332" s="16" t="s">
        <v>1030</v>
      </c>
      <c r="H332" s="16" t="s">
        <v>1046</v>
      </c>
      <c r="I332" s="123"/>
      <c r="L332" s="29" t="str">
        <f t="shared" si="24"/>
        <v/>
      </c>
      <c r="M332" s="30" t="str">
        <f t="shared" si="25"/>
        <v/>
      </c>
    </row>
    <row r="333" spans="1:13">
      <c r="A333" s="9" t="s">
        <v>29</v>
      </c>
      <c r="B333" s="70" t="s">
        <v>1047</v>
      </c>
      <c r="C333" s="9" t="s">
        <v>147</v>
      </c>
      <c r="D333" s="16" t="s">
        <v>1048</v>
      </c>
      <c r="F333" s="14" t="s">
        <v>159</v>
      </c>
      <c r="G333" s="16" t="s">
        <v>1030</v>
      </c>
      <c r="H333" s="16" t="s">
        <v>1048</v>
      </c>
      <c r="I333" s="123"/>
      <c r="L333" s="29" t="str">
        <f t="shared" si="24"/>
        <v/>
      </c>
      <c r="M333" s="30" t="str">
        <f t="shared" si="25"/>
        <v/>
      </c>
    </row>
    <row r="334" spans="1:13">
      <c r="A334" s="9" t="s">
        <v>29</v>
      </c>
      <c r="B334" s="70" t="s">
        <v>1049</v>
      </c>
      <c r="C334" s="9" t="s">
        <v>147</v>
      </c>
      <c r="D334" s="16" t="s">
        <v>1050</v>
      </c>
      <c r="F334" s="14" t="s">
        <v>159</v>
      </c>
      <c r="G334" s="16" t="s">
        <v>1030</v>
      </c>
      <c r="H334" s="16" t="s">
        <v>1050</v>
      </c>
      <c r="I334" s="123"/>
      <c r="L334" s="29" t="str">
        <f t="shared" si="24"/>
        <v/>
      </c>
      <c r="M334" s="30" t="str">
        <f t="shared" si="25"/>
        <v/>
      </c>
    </row>
    <row r="335" spans="1:13">
      <c r="A335" s="9" t="s">
        <v>29</v>
      </c>
      <c r="B335" s="70" t="s">
        <v>1051</v>
      </c>
      <c r="C335" s="9" t="s">
        <v>147</v>
      </c>
      <c r="D335" s="16" t="s">
        <v>1052</v>
      </c>
      <c r="F335" s="14" t="s">
        <v>159</v>
      </c>
      <c r="G335" s="16" t="s">
        <v>1030</v>
      </c>
      <c r="H335" s="16" t="s">
        <v>1052</v>
      </c>
      <c r="I335" s="123"/>
      <c r="L335" s="29" t="str">
        <f t="shared" si="24"/>
        <v/>
      </c>
      <c r="M335" s="30" t="str">
        <f t="shared" si="25"/>
        <v/>
      </c>
    </row>
    <row r="336" spans="1:13">
      <c r="A336" s="9" t="s">
        <v>29</v>
      </c>
      <c r="B336" s="9" t="s">
        <v>1053</v>
      </c>
      <c r="C336" s="9" t="s">
        <v>147</v>
      </c>
      <c r="D336" s="14" t="s">
        <v>1054</v>
      </c>
      <c r="E336" s="72">
        <v>17250</v>
      </c>
      <c r="F336" s="14" t="s">
        <v>159</v>
      </c>
      <c r="G336" s="16"/>
      <c r="I336" s="123"/>
      <c r="J336" s="108" t="s">
        <v>965</v>
      </c>
      <c r="L336" s="29">
        <f t="shared" si="24"/>
        <v>44317</v>
      </c>
      <c r="M336" s="30" t="str">
        <f t="shared" si="25"/>
        <v/>
      </c>
    </row>
    <row r="337" spans="1:13">
      <c r="A337" s="9" t="s">
        <v>29</v>
      </c>
      <c r="B337" s="9" t="s">
        <v>30</v>
      </c>
      <c r="C337" s="9" t="s">
        <v>124</v>
      </c>
      <c r="D337" s="14" t="s">
        <v>1055</v>
      </c>
      <c r="E337" s="16" t="s">
        <v>1056</v>
      </c>
      <c r="F337" s="14" t="s">
        <v>159</v>
      </c>
      <c r="G337" s="16" t="s">
        <v>1057</v>
      </c>
      <c r="I337" s="123"/>
      <c r="J337" s="108" t="s">
        <v>228</v>
      </c>
      <c r="K337" s="109" t="s">
        <v>740</v>
      </c>
      <c r="L337" s="29">
        <f t="shared" si="24"/>
        <v>44348</v>
      </c>
      <c r="M337" s="30">
        <f t="shared" si="25"/>
        <v>44621</v>
      </c>
    </row>
    <row r="338" spans="1:13">
      <c r="A338" s="9" t="s">
        <v>29</v>
      </c>
      <c r="B338" s="9" t="s">
        <v>217</v>
      </c>
      <c r="C338" s="9" t="s">
        <v>142</v>
      </c>
      <c r="D338" s="14" t="s">
        <v>1058</v>
      </c>
      <c r="E338" s="68" t="s">
        <v>967</v>
      </c>
      <c r="F338" s="14" t="s">
        <v>159</v>
      </c>
      <c r="G338" s="16" t="s">
        <v>1059</v>
      </c>
      <c r="I338" s="123"/>
      <c r="J338" s="108" t="s">
        <v>166</v>
      </c>
      <c r="K338" s="109" t="s">
        <v>740</v>
      </c>
      <c r="L338" s="29">
        <f t="shared" si="24"/>
        <v>44197</v>
      </c>
      <c r="M338" s="30">
        <f t="shared" si="25"/>
        <v>44621</v>
      </c>
    </row>
    <row r="339" spans="1:13">
      <c r="A339" s="9" t="s">
        <v>29</v>
      </c>
      <c r="B339" s="9" t="s">
        <v>1060</v>
      </c>
      <c r="C339" s="9" t="s">
        <v>124</v>
      </c>
      <c r="D339" s="14" t="s">
        <v>1061</v>
      </c>
      <c r="E339" s="16" t="s">
        <v>1062</v>
      </c>
      <c r="F339" s="14" t="s">
        <v>159</v>
      </c>
      <c r="G339" s="16" t="s">
        <v>1063</v>
      </c>
      <c r="H339" s="16" t="s">
        <v>1064</v>
      </c>
      <c r="I339" s="123"/>
      <c r="J339" s="14">
        <v>2017</v>
      </c>
      <c r="K339" s="109" t="s">
        <v>740</v>
      </c>
      <c r="L339" s="29">
        <f t="shared" si="24"/>
        <v>42736</v>
      </c>
      <c r="M339" s="30">
        <f t="shared" si="25"/>
        <v>44621</v>
      </c>
    </row>
    <row r="340" spans="1:13">
      <c r="A340" s="9" t="s">
        <v>29</v>
      </c>
      <c r="B340" s="9" t="s">
        <v>324</v>
      </c>
      <c r="C340" s="9" t="s">
        <v>124</v>
      </c>
      <c r="D340" s="14" t="s">
        <v>1065</v>
      </c>
      <c r="E340" s="16" t="s">
        <v>1066</v>
      </c>
      <c r="F340" s="14" t="s">
        <v>159</v>
      </c>
      <c r="G340" s="16" t="s">
        <v>1067</v>
      </c>
      <c r="H340" s="16" t="s">
        <v>1068</v>
      </c>
      <c r="I340" s="123"/>
      <c r="J340" s="108" t="s">
        <v>228</v>
      </c>
      <c r="K340" s="109" t="s">
        <v>740</v>
      </c>
      <c r="L340" s="29">
        <f t="shared" si="24"/>
        <v>44348</v>
      </c>
      <c r="M340" s="30">
        <f t="shared" si="25"/>
        <v>44621</v>
      </c>
    </row>
    <row r="341" spans="1:13">
      <c r="A341" s="9" t="s">
        <v>29</v>
      </c>
      <c r="B341" s="9" t="s">
        <v>1069</v>
      </c>
      <c r="C341" s="9" t="s">
        <v>124</v>
      </c>
      <c r="D341" s="14" t="s">
        <v>1070</v>
      </c>
      <c r="E341" s="64" t="s">
        <v>1071</v>
      </c>
      <c r="F341" s="14" t="s">
        <v>159</v>
      </c>
      <c r="G341" s="16" t="s">
        <v>1072</v>
      </c>
      <c r="H341" s="16" t="s">
        <v>1073</v>
      </c>
      <c r="I341" s="123"/>
      <c r="J341" s="14">
        <v>2017</v>
      </c>
      <c r="K341" s="109" t="s">
        <v>740</v>
      </c>
      <c r="L341" s="29">
        <f t="shared" si="24"/>
        <v>42736</v>
      </c>
      <c r="M341" s="30">
        <f t="shared" si="25"/>
        <v>44621</v>
      </c>
    </row>
    <row r="342" spans="1:13">
      <c r="A342" s="9" t="s">
        <v>29</v>
      </c>
      <c r="B342" s="9" t="s">
        <v>1074</v>
      </c>
      <c r="C342" s="9" t="s">
        <v>124</v>
      </c>
      <c r="D342" s="14" t="s">
        <v>1075</v>
      </c>
      <c r="E342" s="16" t="s">
        <v>1056</v>
      </c>
      <c r="F342" s="14" t="s">
        <v>159</v>
      </c>
      <c r="G342" s="16" t="s">
        <v>1057</v>
      </c>
      <c r="H342" s="16" t="s">
        <v>1076</v>
      </c>
      <c r="I342" s="123"/>
      <c r="J342" s="108" t="s">
        <v>228</v>
      </c>
      <c r="K342" s="109" t="s">
        <v>740</v>
      </c>
      <c r="L342" s="29">
        <f t="shared" si="24"/>
        <v>44348</v>
      </c>
      <c r="M342" s="30">
        <f t="shared" si="25"/>
        <v>44621</v>
      </c>
    </row>
    <row r="343" spans="1:13">
      <c r="A343" s="9" t="s">
        <v>29</v>
      </c>
      <c r="B343" s="9" t="s">
        <v>1077</v>
      </c>
      <c r="C343" s="9" t="s">
        <v>124</v>
      </c>
      <c r="D343" s="14" t="s">
        <v>1078</v>
      </c>
      <c r="E343" s="16" t="s">
        <v>1079</v>
      </c>
      <c r="F343" s="14" t="s">
        <v>159</v>
      </c>
      <c r="G343" s="16" t="s">
        <v>1080</v>
      </c>
      <c r="H343" s="16" t="s">
        <v>891</v>
      </c>
      <c r="J343" s="14">
        <v>2017</v>
      </c>
      <c r="K343" s="109" t="s">
        <v>740</v>
      </c>
      <c r="L343" s="29">
        <f t="shared" si="24"/>
        <v>42736</v>
      </c>
      <c r="M343" s="30">
        <f t="shared" si="25"/>
        <v>44621</v>
      </c>
    </row>
    <row r="344" spans="1:13">
      <c r="A344" s="9" t="s">
        <v>29</v>
      </c>
      <c r="B344" s="9" t="s">
        <v>1081</v>
      </c>
      <c r="C344" s="9" t="s">
        <v>147</v>
      </c>
      <c r="D344" s="14" t="s">
        <v>1082</v>
      </c>
      <c r="E344" s="16" t="s">
        <v>742</v>
      </c>
      <c r="F344" s="14" t="s">
        <v>159</v>
      </c>
      <c r="G344" s="16" t="s">
        <v>1083</v>
      </c>
      <c r="H344" s="16" t="s">
        <v>1084</v>
      </c>
      <c r="I344" s="123"/>
      <c r="J344" s="108" t="s">
        <v>228</v>
      </c>
      <c r="K344" s="109" t="s">
        <v>740</v>
      </c>
      <c r="L344" s="29">
        <f t="shared" si="24"/>
        <v>44348</v>
      </c>
      <c r="M344" s="30">
        <f t="shared" si="25"/>
        <v>44621</v>
      </c>
    </row>
    <row r="345" spans="1:13">
      <c r="A345" s="9" t="s">
        <v>29</v>
      </c>
      <c r="B345" s="9" t="s">
        <v>1085</v>
      </c>
      <c r="C345" s="9" t="s">
        <v>124</v>
      </c>
      <c r="D345" s="14" t="s">
        <v>1086</v>
      </c>
      <c r="E345" s="16" t="s">
        <v>1087</v>
      </c>
      <c r="F345" s="14" t="s">
        <v>159</v>
      </c>
      <c r="G345" s="16" t="s">
        <v>1088</v>
      </c>
      <c r="H345" s="16" t="s">
        <v>1089</v>
      </c>
      <c r="I345" s="123"/>
      <c r="J345" s="108" t="s">
        <v>228</v>
      </c>
      <c r="K345" s="109" t="s">
        <v>740</v>
      </c>
      <c r="L345" s="29">
        <f t="shared" si="24"/>
        <v>44348</v>
      </c>
      <c r="M345" s="30">
        <f t="shared" si="25"/>
        <v>44621</v>
      </c>
    </row>
    <row r="346" spans="1:13">
      <c r="A346" s="9" t="s">
        <v>29</v>
      </c>
      <c r="B346" s="9" t="s">
        <v>1090</v>
      </c>
      <c r="C346" s="9" t="s">
        <v>124</v>
      </c>
      <c r="D346" s="14" t="s">
        <v>1090</v>
      </c>
      <c r="E346" s="16" t="s">
        <v>1091</v>
      </c>
      <c r="F346" s="14" t="s">
        <v>159</v>
      </c>
      <c r="G346" s="16" t="s">
        <v>1092</v>
      </c>
      <c r="H346" s="16" t="s">
        <v>1093</v>
      </c>
      <c r="I346" s="123"/>
      <c r="J346" s="14">
        <v>2017</v>
      </c>
      <c r="K346" s="109" t="s">
        <v>740</v>
      </c>
      <c r="L346" s="29">
        <f t="shared" si="24"/>
        <v>42736</v>
      </c>
      <c r="M346" s="30">
        <f t="shared" si="25"/>
        <v>44621</v>
      </c>
    </row>
    <row r="347" spans="1:13">
      <c r="A347" s="69" t="s">
        <v>41</v>
      </c>
      <c r="B347" s="69" t="s">
        <v>21</v>
      </c>
      <c r="C347" s="69" t="s">
        <v>147</v>
      </c>
      <c r="D347" s="117" t="s">
        <v>1094</v>
      </c>
      <c r="E347" s="69">
        <v>1648</v>
      </c>
      <c r="F347" s="69" t="s">
        <v>1095</v>
      </c>
      <c r="G347" s="117" t="s">
        <v>1096</v>
      </c>
      <c r="H347" s="117" t="s">
        <v>1096</v>
      </c>
      <c r="I347" s="124" t="s">
        <v>1096</v>
      </c>
      <c r="J347" s="69" t="s">
        <v>1097</v>
      </c>
      <c r="K347" s="91" t="s">
        <v>1098</v>
      </c>
      <c r="L347" s="118">
        <v>45259</v>
      </c>
      <c r="M347" s="119" t="s">
        <v>1099</v>
      </c>
    </row>
    <row r="348" spans="1:13">
      <c r="A348" s="69" t="s">
        <v>41</v>
      </c>
      <c r="B348" s="69" t="s">
        <v>42</v>
      </c>
      <c r="C348" s="69" t="s">
        <v>147</v>
      </c>
      <c r="D348" s="117" t="s">
        <v>1100</v>
      </c>
      <c r="E348" s="69">
        <v>430</v>
      </c>
      <c r="F348" s="69" t="s">
        <v>1095</v>
      </c>
      <c r="G348" s="117" t="s">
        <v>1096</v>
      </c>
      <c r="H348" s="117" t="s">
        <v>1096</v>
      </c>
      <c r="I348" s="124" t="s">
        <v>1096</v>
      </c>
      <c r="J348" s="69" t="s">
        <v>1097</v>
      </c>
      <c r="K348" s="91" t="s">
        <v>1098</v>
      </c>
      <c r="L348" s="120">
        <v>45259</v>
      </c>
      <c r="M348" s="119" t="s">
        <v>1099</v>
      </c>
    </row>
    <row r="349" spans="1:13">
      <c r="A349" s="69" t="s">
        <v>41</v>
      </c>
      <c r="B349" s="69" t="s">
        <v>44</v>
      </c>
      <c r="C349" s="69" t="s">
        <v>147</v>
      </c>
      <c r="D349" s="14" t="s">
        <v>282</v>
      </c>
      <c r="E349" s="16">
        <v>227175</v>
      </c>
      <c r="F349" s="69" t="s">
        <v>1095</v>
      </c>
      <c r="G349" s="117" t="s">
        <v>1096</v>
      </c>
      <c r="H349" s="117" t="s">
        <v>1096</v>
      </c>
      <c r="I349" s="124" t="s">
        <v>1096</v>
      </c>
      <c r="J349" s="69" t="s">
        <v>1097</v>
      </c>
      <c r="K349" s="91" t="s">
        <v>1098</v>
      </c>
      <c r="L349" s="120">
        <v>45259</v>
      </c>
      <c r="M349" s="119" t="s">
        <v>1099</v>
      </c>
    </row>
    <row r="350" spans="1:13" ht="60">
      <c r="A350" s="69" t="s">
        <v>41</v>
      </c>
      <c r="B350" s="69" t="s">
        <v>1101</v>
      </c>
      <c r="C350" s="69" t="s">
        <v>124</v>
      </c>
      <c r="D350" s="117" t="s">
        <v>1102</v>
      </c>
      <c r="E350" s="69" t="s">
        <v>1103</v>
      </c>
      <c r="F350" s="69" t="s">
        <v>1095</v>
      </c>
      <c r="G350" s="117" t="s">
        <v>1104</v>
      </c>
      <c r="H350" s="117" t="s">
        <v>1096</v>
      </c>
      <c r="I350" s="124" t="s">
        <v>1096</v>
      </c>
      <c r="J350" s="69" t="s">
        <v>1097</v>
      </c>
      <c r="K350" s="91" t="s">
        <v>1098</v>
      </c>
      <c r="L350" s="120">
        <v>45259</v>
      </c>
      <c r="M350" s="119" t="s">
        <v>1099</v>
      </c>
    </row>
    <row r="351" spans="1:13" ht="60">
      <c r="A351" s="69" t="s">
        <v>41</v>
      </c>
      <c r="B351" s="69" t="s">
        <v>930</v>
      </c>
      <c r="C351" s="69" t="s">
        <v>124</v>
      </c>
      <c r="D351" s="117" t="s">
        <v>1105</v>
      </c>
      <c r="E351" s="69" t="s">
        <v>1106</v>
      </c>
      <c r="F351" s="69" t="s">
        <v>1095</v>
      </c>
      <c r="G351" s="117" t="s">
        <v>1104</v>
      </c>
      <c r="H351" s="117" t="s">
        <v>1096</v>
      </c>
      <c r="I351" s="124" t="s">
        <v>1096</v>
      </c>
      <c r="J351" s="69" t="s">
        <v>1097</v>
      </c>
      <c r="K351" s="91" t="s">
        <v>1098</v>
      </c>
      <c r="L351" s="120">
        <v>45259</v>
      </c>
      <c r="M351" s="119" t="s">
        <v>1099</v>
      </c>
    </row>
    <row r="352" spans="1:13" ht="255">
      <c r="A352" s="69" t="s">
        <v>41</v>
      </c>
      <c r="B352" s="69" t="s">
        <v>940</v>
      </c>
      <c r="C352" s="69" t="s">
        <v>124</v>
      </c>
      <c r="D352" s="117" t="s">
        <v>1107</v>
      </c>
      <c r="E352" s="117" t="s">
        <v>1108</v>
      </c>
      <c r="F352" s="69" t="s">
        <v>1095</v>
      </c>
      <c r="G352" s="117" t="s">
        <v>1104</v>
      </c>
      <c r="H352" s="117" t="s">
        <v>1096</v>
      </c>
      <c r="I352" s="124" t="s">
        <v>1096</v>
      </c>
      <c r="J352" s="69" t="s">
        <v>1097</v>
      </c>
      <c r="K352" s="91" t="s">
        <v>1098</v>
      </c>
      <c r="L352" s="120">
        <v>45259</v>
      </c>
      <c r="M352" s="119" t="s">
        <v>1099</v>
      </c>
    </row>
    <row r="353" spans="1:13">
      <c r="A353" s="69" t="s">
        <v>41</v>
      </c>
      <c r="B353" s="69" t="s">
        <v>141</v>
      </c>
      <c r="C353" s="69" t="s">
        <v>142</v>
      </c>
      <c r="D353" s="117" t="s">
        <v>1109</v>
      </c>
      <c r="E353" s="69" t="s">
        <v>1110</v>
      </c>
      <c r="F353" s="69" t="s">
        <v>1095</v>
      </c>
      <c r="G353" s="117" t="s">
        <v>1096</v>
      </c>
      <c r="H353" s="117" t="s">
        <v>1096</v>
      </c>
      <c r="I353" s="124" t="s">
        <v>1096</v>
      </c>
      <c r="J353" s="69" t="s">
        <v>1097</v>
      </c>
      <c r="K353" s="91" t="s">
        <v>1098</v>
      </c>
      <c r="L353" s="120">
        <v>45259</v>
      </c>
      <c r="M353" s="119" t="s">
        <v>1099</v>
      </c>
    </row>
    <row r="354" spans="1:13">
      <c r="A354" s="9" t="s">
        <v>40</v>
      </c>
      <c r="B354" s="9" t="s">
        <v>162</v>
      </c>
      <c r="C354" s="9" t="s">
        <v>142</v>
      </c>
      <c r="D354" s="14" t="s">
        <v>1111</v>
      </c>
      <c r="E354" s="62" t="s">
        <v>1112</v>
      </c>
      <c r="F354" s="14" t="s">
        <v>159</v>
      </c>
      <c r="G354" s="16" t="s">
        <v>1113</v>
      </c>
      <c r="H354" s="16" t="s">
        <v>1114</v>
      </c>
      <c r="I354" s="123" t="s">
        <v>1096</v>
      </c>
      <c r="J354" s="108" t="s">
        <v>166</v>
      </c>
      <c r="K354" s="16" t="s">
        <v>740</v>
      </c>
      <c r="L354" s="29">
        <f t="shared" si="24"/>
        <v>44197</v>
      </c>
      <c r="M354" s="30">
        <f t="shared" si="25"/>
        <v>44621</v>
      </c>
    </row>
    <row r="355" spans="1:13">
      <c r="A355" s="9" t="s">
        <v>40</v>
      </c>
      <c r="B355" s="9" t="s">
        <v>1115</v>
      </c>
      <c r="C355" s="9" t="s">
        <v>1116</v>
      </c>
      <c r="D355" s="14" t="s">
        <v>1117</v>
      </c>
      <c r="E355" s="16" t="s">
        <v>1118</v>
      </c>
      <c r="F355" s="14" t="s">
        <v>159</v>
      </c>
      <c r="G355" s="51" t="s">
        <v>1119</v>
      </c>
      <c r="H355" s="16" t="s">
        <v>1114</v>
      </c>
      <c r="I355" s="123" t="s">
        <v>1114</v>
      </c>
      <c r="J355" s="16" t="s">
        <v>819</v>
      </c>
      <c r="K355" s="16" t="s">
        <v>740</v>
      </c>
      <c r="L355" s="29">
        <v>43714</v>
      </c>
      <c r="M355" s="30">
        <f t="shared" ref="M355:M386" si="26">_xlfn.IFNA(VLOOKUP(K355, DATA_RELEASE_TO_DATE, 2, FALSE), "")</f>
        <v>44621</v>
      </c>
    </row>
    <row r="356" spans="1:13">
      <c r="A356" s="9" t="s">
        <v>40</v>
      </c>
      <c r="B356" s="9" t="s">
        <v>69</v>
      </c>
      <c r="C356" s="9" t="s">
        <v>124</v>
      </c>
      <c r="D356" s="14" t="s">
        <v>1120</v>
      </c>
      <c r="E356" s="16" t="s">
        <v>1121</v>
      </c>
      <c r="F356" s="16" t="s">
        <v>1122</v>
      </c>
      <c r="G356" s="16" t="s">
        <v>1123</v>
      </c>
      <c r="H356" s="16" t="s">
        <v>1096</v>
      </c>
      <c r="I356" s="123" t="s">
        <v>1114</v>
      </c>
      <c r="J356" s="16" t="s">
        <v>1124</v>
      </c>
      <c r="K356" s="16" t="s">
        <v>740</v>
      </c>
      <c r="L356" s="29">
        <v>44134</v>
      </c>
      <c r="M356" s="30">
        <f t="shared" si="26"/>
        <v>44621</v>
      </c>
    </row>
    <row r="357" spans="1:13">
      <c r="A357" s="9" t="s">
        <v>40</v>
      </c>
      <c r="B357" s="9" t="s">
        <v>66</v>
      </c>
      <c r="C357" s="9" t="s">
        <v>147</v>
      </c>
      <c r="D357" s="14" t="s">
        <v>1125</v>
      </c>
      <c r="E357" s="16" t="s">
        <v>882</v>
      </c>
      <c r="F357" s="16" t="s">
        <v>1122</v>
      </c>
      <c r="G357" s="16" t="s">
        <v>1096</v>
      </c>
      <c r="H357" s="16" t="s">
        <v>1096</v>
      </c>
      <c r="I357" s="123" t="s">
        <v>1096</v>
      </c>
      <c r="J357" s="108" t="s">
        <v>328</v>
      </c>
      <c r="K357" s="16" t="s">
        <v>740</v>
      </c>
      <c r="L357" s="29">
        <f>_xlfn.IFNA(VLOOKUP(J357, DATA_RELEASE_TO_DATE, 2, FALSE), "")</f>
        <v>44501</v>
      </c>
      <c r="M357" s="30">
        <f t="shared" si="26"/>
        <v>44621</v>
      </c>
    </row>
    <row r="358" spans="1:13">
      <c r="A358" s="9" t="s">
        <v>40</v>
      </c>
      <c r="B358" s="9" t="s">
        <v>1126</v>
      </c>
      <c r="C358" s="9" t="s">
        <v>142</v>
      </c>
      <c r="D358" s="14" t="s">
        <v>1127</v>
      </c>
      <c r="E358" s="75" t="s">
        <v>1128</v>
      </c>
      <c r="F358" s="16" t="s">
        <v>159</v>
      </c>
      <c r="G358" s="51" t="s">
        <v>1129</v>
      </c>
      <c r="H358" s="16" t="s">
        <v>1096</v>
      </c>
      <c r="I358" s="123" t="s">
        <v>1096</v>
      </c>
      <c r="J358" s="108" t="s">
        <v>328</v>
      </c>
      <c r="K358" s="16" t="s">
        <v>419</v>
      </c>
      <c r="L358" s="29">
        <f>_xlfn.IFNA(VLOOKUP(J358, DATA_RELEASE_TO_DATE, 2, FALSE), "")</f>
        <v>44501</v>
      </c>
      <c r="M358" s="30">
        <f t="shared" si="26"/>
        <v>44984</v>
      </c>
    </row>
    <row r="359" spans="1:13">
      <c r="A359" s="9" t="s">
        <v>40</v>
      </c>
      <c r="B359" s="9" t="s">
        <v>73</v>
      </c>
      <c r="C359" s="9" t="s">
        <v>124</v>
      </c>
      <c r="D359" s="14" t="s">
        <v>1130</v>
      </c>
      <c r="E359" s="16" t="s">
        <v>1131</v>
      </c>
      <c r="F359" s="16" t="s">
        <v>159</v>
      </c>
      <c r="G359" s="51" t="s">
        <v>1132</v>
      </c>
      <c r="H359" s="16" t="s">
        <v>1096</v>
      </c>
      <c r="I359" s="123" t="s">
        <v>1096</v>
      </c>
      <c r="J359" s="16" t="s">
        <v>419</v>
      </c>
      <c r="K359" s="16" t="s">
        <v>419</v>
      </c>
      <c r="L359" s="29">
        <f>_xlfn.IFNA(VLOOKUP(J359, DATA_RELEASE_TO_DATE, 2, FALSE), "")</f>
        <v>44984</v>
      </c>
      <c r="M359" s="30">
        <f t="shared" si="26"/>
        <v>44984</v>
      </c>
    </row>
    <row r="360" spans="1:13">
      <c r="A360" s="9" t="s">
        <v>40</v>
      </c>
      <c r="B360" s="9" t="s">
        <v>28</v>
      </c>
      <c r="C360" s="9" t="s">
        <v>147</v>
      </c>
      <c r="D360" s="14" t="s">
        <v>1133</v>
      </c>
      <c r="E360" s="16" t="s">
        <v>1134</v>
      </c>
      <c r="F360" s="16" t="s">
        <v>159</v>
      </c>
      <c r="G360" s="16" t="s">
        <v>1096</v>
      </c>
      <c r="H360" s="16" t="s">
        <v>1096</v>
      </c>
      <c r="I360" s="123" t="s">
        <v>1096</v>
      </c>
      <c r="J360" s="16" t="s">
        <v>137</v>
      </c>
      <c r="K360" s="16" t="s">
        <v>419</v>
      </c>
      <c r="L360" s="29">
        <v>44384</v>
      </c>
      <c r="M360" s="30">
        <f t="shared" si="26"/>
        <v>44984</v>
      </c>
    </row>
    <row r="361" spans="1:13">
      <c r="A361" s="9" t="s">
        <v>40</v>
      </c>
      <c r="B361" s="9" t="s">
        <v>44</v>
      </c>
      <c r="C361" s="9" t="s">
        <v>147</v>
      </c>
      <c r="D361" s="14" t="s">
        <v>282</v>
      </c>
      <c r="E361" s="16">
        <v>227175</v>
      </c>
      <c r="F361" s="16" t="s">
        <v>159</v>
      </c>
      <c r="G361" s="16" t="s">
        <v>1096</v>
      </c>
      <c r="H361" s="16" t="s">
        <v>1096</v>
      </c>
      <c r="I361" s="123" t="s">
        <v>1096</v>
      </c>
      <c r="J361" s="16" t="s">
        <v>819</v>
      </c>
      <c r="K361" s="16" t="s">
        <v>419</v>
      </c>
      <c r="L361" s="29">
        <v>43682</v>
      </c>
      <c r="M361" s="30">
        <f t="shared" si="26"/>
        <v>44984</v>
      </c>
    </row>
    <row r="362" spans="1:13">
      <c r="A362" s="9" t="s">
        <v>40</v>
      </c>
      <c r="B362" s="9" t="s">
        <v>21</v>
      </c>
      <c r="C362" s="9" t="s">
        <v>147</v>
      </c>
      <c r="D362" s="14" t="s">
        <v>1135</v>
      </c>
      <c r="E362" s="16">
        <v>1234</v>
      </c>
      <c r="F362" s="16" t="s">
        <v>159</v>
      </c>
      <c r="G362" s="16" t="s">
        <v>1096</v>
      </c>
      <c r="H362" s="16" t="s">
        <v>1096</v>
      </c>
      <c r="I362" s="123" t="s">
        <v>1096</v>
      </c>
      <c r="J362" s="16" t="s">
        <v>819</v>
      </c>
      <c r="K362" s="16" t="s">
        <v>740</v>
      </c>
      <c r="L362" s="29">
        <v>43682</v>
      </c>
      <c r="M362" s="30">
        <f t="shared" si="26"/>
        <v>44621</v>
      </c>
    </row>
    <row r="363" spans="1:13">
      <c r="A363" s="9" t="s">
        <v>40</v>
      </c>
      <c r="B363" s="9" t="s">
        <v>1136</v>
      </c>
      <c r="C363" s="9" t="s">
        <v>147</v>
      </c>
      <c r="D363" s="14" t="s">
        <v>1137</v>
      </c>
      <c r="E363" s="16" t="s">
        <v>1138</v>
      </c>
      <c r="F363" s="16" t="s">
        <v>159</v>
      </c>
      <c r="G363" s="16" t="s">
        <v>1096</v>
      </c>
      <c r="H363" s="16" t="s">
        <v>1096</v>
      </c>
      <c r="I363" s="123" t="s">
        <v>1096</v>
      </c>
      <c r="J363" s="16" t="s">
        <v>819</v>
      </c>
      <c r="K363" s="16" t="s">
        <v>740</v>
      </c>
      <c r="L363" s="29">
        <v>43682</v>
      </c>
      <c r="M363" s="30">
        <f t="shared" si="26"/>
        <v>44621</v>
      </c>
    </row>
    <row r="364" spans="1:13">
      <c r="A364" s="9" t="s">
        <v>40</v>
      </c>
      <c r="B364" s="9" t="s">
        <v>1139</v>
      </c>
      <c r="C364" s="9" t="s">
        <v>276</v>
      </c>
      <c r="D364" s="14" t="s">
        <v>1140</v>
      </c>
      <c r="E364" s="16" t="s">
        <v>1141</v>
      </c>
      <c r="F364" s="16" t="s">
        <v>159</v>
      </c>
      <c r="G364" s="16" t="s">
        <v>1142</v>
      </c>
      <c r="H364" s="16" t="s">
        <v>1096</v>
      </c>
      <c r="I364" s="123" t="s">
        <v>1096</v>
      </c>
      <c r="J364" s="108" t="s">
        <v>328</v>
      </c>
      <c r="K364" s="16" t="s">
        <v>740</v>
      </c>
      <c r="L364" s="29">
        <f>_xlfn.IFNA(VLOOKUP(J364, DATA_RELEASE_TO_DATE, 2, FALSE), "")</f>
        <v>44501</v>
      </c>
      <c r="M364" s="30">
        <f t="shared" si="26"/>
        <v>44621</v>
      </c>
    </row>
    <row r="365" spans="1:13">
      <c r="A365" s="9" t="s">
        <v>40</v>
      </c>
      <c r="B365" s="9" t="s">
        <v>141</v>
      </c>
      <c r="C365" s="9" t="s">
        <v>142</v>
      </c>
      <c r="D365" s="14" t="s">
        <v>1143</v>
      </c>
      <c r="E365" s="75" t="s">
        <v>1144</v>
      </c>
      <c r="F365" s="16" t="s">
        <v>159</v>
      </c>
      <c r="G365" s="16" t="s">
        <v>1113</v>
      </c>
      <c r="H365" s="16" t="s">
        <v>1096</v>
      </c>
      <c r="I365" s="123" t="s">
        <v>1096</v>
      </c>
      <c r="J365" s="16" t="s">
        <v>819</v>
      </c>
      <c r="K365" s="16" t="s">
        <v>740</v>
      </c>
      <c r="L365" s="29">
        <v>43682</v>
      </c>
      <c r="M365" s="30">
        <f t="shared" si="26"/>
        <v>44621</v>
      </c>
    </row>
    <row r="366" spans="1:13">
      <c r="A366" s="9" t="s">
        <v>40</v>
      </c>
      <c r="B366" s="9" t="s">
        <v>217</v>
      </c>
      <c r="C366" s="9" t="s">
        <v>142</v>
      </c>
      <c r="D366" s="14" t="s">
        <v>1145</v>
      </c>
      <c r="E366" s="75" t="s">
        <v>1146</v>
      </c>
      <c r="F366" s="16" t="s">
        <v>159</v>
      </c>
      <c r="G366" s="16" t="s">
        <v>1096</v>
      </c>
      <c r="H366" s="16" t="s">
        <v>1096</v>
      </c>
      <c r="I366" s="123" t="s">
        <v>1096</v>
      </c>
      <c r="J366" s="108" t="s">
        <v>166</v>
      </c>
      <c r="K366" s="16" t="s">
        <v>419</v>
      </c>
      <c r="L366" s="29">
        <f>_xlfn.IFNA(VLOOKUP(J366, DATA_RELEASE_TO_DATE, 2, FALSE), "")</f>
        <v>44197</v>
      </c>
      <c r="M366" s="30">
        <f t="shared" si="26"/>
        <v>44984</v>
      </c>
    </row>
    <row r="367" spans="1:13">
      <c r="A367" s="9" t="s">
        <v>40</v>
      </c>
      <c r="B367" s="9" t="s">
        <v>1147</v>
      </c>
      <c r="C367" s="9" t="s">
        <v>142</v>
      </c>
      <c r="D367" s="14" t="s">
        <v>1148</v>
      </c>
      <c r="E367" s="75" t="s">
        <v>1149</v>
      </c>
      <c r="F367" s="16" t="s">
        <v>159</v>
      </c>
      <c r="G367" s="16" t="s">
        <v>1150</v>
      </c>
      <c r="H367" s="16" t="s">
        <v>1096</v>
      </c>
      <c r="I367" s="123" t="s">
        <v>1096</v>
      </c>
      <c r="J367" s="16" t="s">
        <v>419</v>
      </c>
      <c r="K367" s="16" t="s">
        <v>419</v>
      </c>
      <c r="L367" s="29">
        <f>_xlfn.IFNA(VLOOKUP(J367, DATA_RELEASE_TO_DATE, 2, FALSE), "")</f>
        <v>44984</v>
      </c>
      <c r="M367" s="30">
        <f t="shared" si="26"/>
        <v>44984</v>
      </c>
    </row>
    <row r="368" spans="1:13">
      <c r="A368" s="9" t="s">
        <v>40</v>
      </c>
      <c r="B368" s="9" t="s">
        <v>854</v>
      </c>
      <c r="C368" s="9" t="s">
        <v>142</v>
      </c>
      <c r="D368" s="14" t="s">
        <v>1151</v>
      </c>
      <c r="E368" s="75" t="s">
        <v>1152</v>
      </c>
      <c r="F368" s="16" t="s">
        <v>159</v>
      </c>
      <c r="G368" s="16" t="s">
        <v>1153</v>
      </c>
      <c r="H368" s="16" t="s">
        <v>1096</v>
      </c>
      <c r="I368" s="123" t="s">
        <v>1096</v>
      </c>
      <c r="J368" s="108" t="s">
        <v>328</v>
      </c>
      <c r="K368" s="16" t="s">
        <v>740</v>
      </c>
      <c r="L368" s="29">
        <f>_xlfn.IFNA(VLOOKUP(J368, DATA_RELEASE_TO_DATE, 2, FALSE), "")</f>
        <v>44501</v>
      </c>
      <c r="M368" s="30">
        <f t="shared" si="26"/>
        <v>44621</v>
      </c>
    </row>
    <row r="369" spans="1:13">
      <c r="A369" s="9" t="s">
        <v>40</v>
      </c>
      <c r="B369" s="9" t="s">
        <v>1154</v>
      </c>
      <c r="C369" s="9" t="s">
        <v>124</v>
      </c>
      <c r="D369" s="52" t="s">
        <v>1155</v>
      </c>
      <c r="E369" s="75" t="s">
        <v>1156</v>
      </c>
      <c r="F369" s="16" t="s">
        <v>159</v>
      </c>
      <c r="G369" s="16" t="s">
        <v>1096</v>
      </c>
      <c r="H369" s="16" t="s">
        <v>1096</v>
      </c>
      <c r="I369" s="123" t="s">
        <v>1096</v>
      </c>
      <c r="J369" s="108" t="s">
        <v>328</v>
      </c>
      <c r="K369" s="16" t="s">
        <v>740</v>
      </c>
      <c r="L369" s="29">
        <f>_xlfn.IFNA(VLOOKUP(J369, DATA_RELEASE_TO_DATE, 2, FALSE), "")</f>
        <v>44501</v>
      </c>
      <c r="M369" s="30">
        <f t="shared" si="26"/>
        <v>44621</v>
      </c>
    </row>
    <row r="370" spans="1:13">
      <c r="A370" s="9" t="s">
        <v>40</v>
      </c>
      <c r="B370" s="9" t="s">
        <v>1157</v>
      </c>
      <c r="C370" s="9" t="s">
        <v>147</v>
      </c>
      <c r="D370" s="14" t="s">
        <v>1158</v>
      </c>
      <c r="E370" s="16" t="s">
        <v>1159</v>
      </c>
      <c r="F370" s="16" t="s">
        <v>159</v>
      </c>
      <c r="G370" s="16" t="s">
        <v>1096</v>
      </c>
      <c r="H370" s="16" t="s">
        <v>1096</v>
      </c>
      <c r="I370" s="123" t="s">
        <v>1096</v>
      </c>
      <c r="J370" s="108" t="s">
        <v>328</v>
      </c>
      <c r="K370" s="16" t="s">
        <v>740</v>
      </c>
      <c r="L370" s="29">
        <f>_xlfn.IFNA(VLOOKUP(J370, DATA_RELEASE_TO_DATE, 2, FALSE), "")</f>
        <v>44501</v>
      </c>
      <c r="M370" s="30">
        <f t="shared" si="26"/>
        <v>44621</v>
      </c>
    </row>
    <row r="371" spans="1:13">
      <c r="A371" s="9" t="s">
        <v>40</v>
      </c>
      <c r="B371" s="9" t="s">
        <v>1160</v>
      </c>
      <c r="C371" s="9" t="s">
        <v>415</v>
      </c>
      <c r="D371" s="14" t="s">
        <v>1161</v>
      </c>
      <c r="E371" s="16" t="s">
        <v>1162</v>
      </c>
      <c r="F371" s="16" t="s">
        <v>159</v>
      </c>
      <c r="G371" s="16" t="s">
        <v>1096</v>
      </c>
      <c r="H371" s="16" t="s">
        <v>1096</v>
      </c>
      <c r="I371" s="123" t="s">
        <v>1096</v>
      </c>
      <c r="J371" s="16" t="s">
        <v>819</v>
      </c>
      <c r="K371" s="16" t="s">
        <v>740</v>
      </c>
      <c r="L371" s="29">
        <v>43682</v>
      </c>
      <c r="M371" s="30">
        <f t="shared" si="26"/>
        <v>44621</v>
      </c>
    </row>
    <row r="372" spans="1:13">
      <c r="A372" s="9" t="s">
        <v>40</v>
      </c>
      <c r="B372" s="14" t="s">
        <v>171</v>
      </c>
      <c r="C372" s="9" t="s">
        <v>1163</v>
      </c>
      <c r="D372" s="14" t="s">
        <v>1164</v>
      </c>
      <c r="E372" s="75" t="s">
        <v>1165</v>
      </c>
      <c r="F372" s="16" t="s">
        <v>159</v>
      </c>
      <c r="G372" s="51" t="s">
        <v>1166</v>
      </c>
      <c r="H372" s="16" t="s">
        <v>1096</v>
      </c>
      <c r="I372" s="123" t="s">
        <v>1096</v>
      </c>
      <c r="J372" s="108" t="s">
        <v>419</v>
      </c>
      <c r="K372" s="16" t="s">
        <v>419</v>
      </c>
      <c r="L372" s="29">
        <f t="shared" ref="L372:L397" si="27">_xlfn.IFNA(VLOOKUP(J372, DATA_RELEASE_TO_DATE, 2, FALSE), "")</f>
        <v>44984</v>
      </c>
      <c r="M372" s="30">
        <f t="shared" si="26"/>
        <v>44984</v>
      </c>
    </row>
    <row r="373" spans="1:13">
      <c r="A373" s="9" t="s">
        <v>40</v>
      </c>
      <c r="B373" s="9" t="s">
        <v>114</v>
      </c>
      <c r="C373" s="9" t="s">
        <v>124</v>
      </c>
      <c r="D373" s="14" t="s">
        <v>1167</v>
      </c>
      <c r="E373" s="75" t="s">
        <v>1168</v>
      </c>
      <c r="F373" s="16" t="s">
        <v>159</v>
      </c>
      <c r="G373" s="16" t="s">
        <v>1169</v>
      </c>
      <c r="H373" s="16" t="s">
        <v>1096</v>
      </c>
      <c r="I373" s="123" t="s">
        <v>1096</v>
      </c>
      <c r="J373" s="108" t="s">
        <v>419</v>
      </c>
      <c r="K373" s="16" t="s">
        <v>419</v>
      </c>
      <c r="L373" s="29">
        <f t="shared" si="27"/>
        <v>44984</v>
      </c>
      <c r="M373" s="30">
        <f t="shared" si="26"/>
        <v>44984</v>
      </c>
    </row>
    <row r="374" spans="1:13">
      <c r="A374" s="9" t="s">
        <v>40</v>
      </c>
      <c r="B374" s="9" t="s">
        <v>59</v>
      </c>
      <c r="C374" s="9" t="s">
        <v>147</v>
      </c>
      <c r="D374" s="14" t="s">
        <v>1170</v>
      </c>
      <c r="E374" s="16" t="s">
        <v>1159</v>
      </c>
      <c r="F374" s="16" t="s">
        <v>159</v>
      </c>
      <c r="G374" s="16" t="s">
        <v>1096</v>
      </c>
      <c r="H374" s="16" t="s">
        <v>1096</v>
      </c>
      <c r="I374" s="123" t="s">
        <v>1096</v>
      </c>
      <c r="J374" s="108" t="s">
        <v>419</v>
      </c>
      <c r="K374" s="16" t="s">
        <v>419</v>
      </c>
      <c r="L374" s="29">
        <f t="shared" si="27"/>
        <v>44984</v>
      </c>
      <c r="M374" s="30">
        <f t="shared" si="26"/>
        <v>44984</v>
      </c>
    </row>
    <row r="375" spans="1:13">
      <c r="A375" s="9" t="s">
        <v>40</v>
      </c>
      <c r="B375" s="9" t="s">
        <v>1171</v>
      </c>
      <c r="C375" s="9" t="s">
        <v>124</v>
      </c>
      <c r="D375" s="14" t="s">
        <v>1172</v>
      </c>
      <c r="E375" s="75" t="s">
        <v>1156</v>
      </c>
      <c r="F375" s="16" t="s">
        <v>159</v>
      </c>
      <c r="G375" s="51" t="s">
        <v>1173</v>
      </c>
      <c r="H375" s="16" t="s">
        <v>1096</v>
      </c>
      <c r="I375" s="123" t="s">
        <v>1096</v>
      </c>
      <c r="J375" s="108" t="s">
        <v>419</v>
      </c>
      <c r="K375" s="16" t="s">
        <v>419</v>
      </c>
      <c r="L375" s="29">
        <f t="shared" si="27"/>
        <v>44984</v>
      </c>
      <c r="M375" s="30">
        <f t="shared" si="26"/>
        <v>44984</v>
      </c>
    </row>
    <row r="376" spans="1:13">
      <c r="A376" s="9" t="s">
        <v>40</v>
      </c>
      <c r="B376" s="9" t="s">
        <v>1174</v>
      </c>
      <c r="C376" s="9" t="s">
        <v>147</v>
      </c>
      <c r="D376" s="14" t="s">
        <v>1175</v>
      </c>
      <c r="E376" s="16" t="s">
        <v>1176</v>
      </c>
      <c r="F376" s="16" t="s">
        <v>159</v>
      </c>
      <c r="G376" s="16" t="s">
        <v>1096</v>
      </c>
      <c r="H376" s="16" t="s">
        <v>1096</v>
      </c>
      <c r="I376" s="123" t="s">
        <v>1096</v>
      </c>
      <c r="J376" s="108" t="s">
        <v>419</v>
      </c>
      <c r="K376" s="16" t="s">
        <v>419</v>
      </c>
      <c r="L376" s="29">
        <f t="shared" si="27"/>
        <v>44984</v>
      </c>
      <c r="M376" s="30">
        <f t="shared" si="26"/>
        <v>44984</v>
      </c>
    </row>
    <row r="377" spans="1:13">
      <c r="A377" s="9" t="s">
        <v>40</v>
      </c>
      <c r="B377" s="14" t="s">
        <v>1177</v>
      </c>
      <c r="C377" s="9" t="s">
        <v>142</v>
      </c>
      <c r="D377" s="14" t="s">
        <v>1178</v>
      </c>
      <c r="E377" s="75" t="s">
        <v>1179</v>
      </c>
      <c r="F377" s="16" t="s">
        <v>159</v>
      </c>
      <c r="G377" s="16" t="s">
        <v>1096</v>
      </c>
      <c r="H377" s="16" t="s">
        <v>1096</v>
      </c>
      <c r="I377" s="123" t="s">
        <v>1096</v>
      </c>
      <c r="J377" s="108" t="s">
        <v>419</v>
      </c>
      <c r="K377" s="16" t="s">
        <v>419</v>
      </c>
      <c r="L377" s="29">
        <f t="shared" si="27"/>
        <v>44984</v>
      </c>
      <c r="M377" s="30">
        <f t="shared" si="26"/>
        <v>44984</v>
      </c>
    </row>
    <row r="378" spans="1:13">
      <c r="A378" s="9" t="s">
        <v>40</v>
      </c>
      <c r="B378" s="9" t="s">
        <v>1180</v>
      </c>
      <c r="C378" s="9" t="s">
        <v>1181</v>
      </c>
      <c r="D378" s="14" t="s">
        <v>1182</v>
      </c>
      <c r="E378" s="76" t="s">
        <v>1183</v>
      </c>
      <c r="F378" s="16" t="s">
        <v>159</v>
      </c>
      <c r="G378" s="16" t="s">
        <v>1096</v>
      </c>
      <c r="H378" s="16" t="s">
        <v>1096</v>
      </c>
      <c r="I378" s="123" t="s">
        <v>1096</v>
      </c>
      <c r="J378" s="108" t="s">
        <v>419</v>
      </c>
      <c r="K378" s="16" t="s">
        <v>419</v>
      </c>
      <c r="L378" s="29">
        <f t="shared" si="27"/>
        <v>44984</v>
      </c>
      <c r="M378" s="30">
        <f t="shared" si="26"/>
        <v>44984</v>
      </c>
    </row>
    <row r="379" spans="1:13" ht="30">
      <c r="A379" s="9" t="s">
        <v>27</v>
      </c>
      <c r="B379" s="9" t="s">
        <v>1184</v>
      </c>
      <c r="C379" s="9" t="s">
        <v>124</v>
      </c>
      <c r="D379" s="130" t="s">
        <v>1185</v>
      </c>
      <c r="E379" s="131" t="s">
        <v>1186</v>
      </c>
      <c r="F379" s="16" t="s">
        <v>159</v>
      </c>
      <c r="G379" s="16" t="s">
        <v>1187</v>
      </c>
      <c r="H379" s="16" t="s">
        <v>1096</v>
      </c>
      <c r="I379" s="123" t="s">
        <v>1096</v>
      </c>
      <c r="J379" s="108" t="s">
        <v>189</v>
      </c>
      <c r="L379" s="29">
        <f t="shared" si="27"/>
        <v>44440</v>
      </c>
      <c r="M379" s="30" t="str">
        <f t="shared" si="26"/>
        <v/>
      </c>
    </row>
    <row r="380" spans="1:13">
      <c r="A380" s="9" t="s">
        <v>27</v>
      </c>
      <c r="B380" s="9" t="s">
        <v>1188</v>
      </c>
      <c r="C380" s="9" t="s">
        <v>306</v>
      </c>
      <c r="D380" s="14" t="s">
        <v>1189</v>
      </c>
      <c r="E380" s="16" t="s">
        <v>1190</v>
      </c>
      <c r="F380" s="16" t="s">
        <v>159</v>
      </c>
      <c r="G380" s="16" t="s">
        <v>1191</v>
      </c>
      <c r="H380" s="16" t="s">
        <v>1096</v>
      </c>
      <c r="I380" s="123" t="s">
        <v>1096</v>
      </c>
      <c r="J380" s="108" t="s">
        <v>189</v>
      </c>
      <c r="L380" s="29">
        <f t="shared" si="27"/>
        <v>44440</v>
      </c>
      <c r="M380" s="30" t="str">
        <f t="shared" si="26"/>
        <v/>
      </c>
    </row>
    <row r="381" spans="1:13">
      <c r="A381" s="9" t="s">
        <v>27</v>
      </c>
      <c r="B381" s="9" t="s">
        <v>171</v>
      </c>
      <c r="C381" s="9" t="s">
        <v>124</v>
      </c>
      <c r="D381" s="14" t="s">
        <v>1192</v>
      </c>
      <c r="E381" s="16" t="s">
        <v>1193</v>
      </c>
      <c r="F381" s="16" t="s">
        <v>159</v>
      </c>
      <c r="G381" s="16" t="s">
        <v>1194</v>
      </c>
      <c r="H381" s="16" t="s">
        <v>1096</v>
      </c>
      <c r="I381" s="123" t="s">
        <v>1096</v>
      </c>
      <c r="J381" s="108" t="s">
        <v>189</v>
      </c>
      <c r="L381" s="29">
        <f t="shared" si="27"/>
        <v>44440</v>
      </c>
      <c r="M381" s="30" t="str">
        <f t="shared" si="26"/>
        <v/>
      </c>
    </row>
    <row r="382" spans="1:13" ht="30">
      <c r="A382" s="9" t="s">
        <v>27</v>
      </c>
      <c r="B382" s="9" t="s">
        <v>1195</v>
      </c>
      <c r="C382" s="9" t="s">
        <v>142</v>
      </c>
      <c r="D382" s="14" t="s">
        <v>1196</v>
      </c>
      <c r="E382" s="100" t="s">
        <v>1197</v>
      </c>
      <c r="F382" s="16" t="s">
        <v>159</v>
      </c>
      <c r="G382" s="100" t="s">
        <v>1198</v>
      </c>
      <c r="H382" s="16" t="s">
        <v>1096</v>
      </c>
      <c r="I382" s="123" t="s">
        <v>1096</v>
      </c>
      <c r="J382" s="108" t="s">
        <v>189</v>
      </c>
      <c r="L382" s="29">
        <f t="shared" si="27"/>
        <v>44440</v>
      </c>
      <c r="M382" s="30" t="str">
        <f t="shared" si="26"/>
        <v/>
      </c>
    </row>
    <row r="383" spans="1:13">
      <c r="A383" s="9" t="s">
        <v>27</v>
      </c>
      <c r="B383" s="9" t="s">
        <v>43</v>
      </c>
      <c r="C383" s="9" t="s">
        <v>147</v>
      </c>
      <c r="D383" s="14" t="s">
        <v>1199</v>
      </c>
      <c r="E383" s="16" t="s">
        <v>1200</v>
      </c>
      <c r="F383" s="16" t="s">
        <v>159</v>
      </c>
      <c r="G383" s="16" t="s">
        <v>1096</v>
      </c>
      <c r="H383" s="16" t="s">
        <v>1096</v>
      </c>
      <c r="I383" s="123" t="s">
        <v>1096</v>
      </c>
      <c r="J383" s="108" t="s">
        <v>189</v>
      </c>
      <c r="L383" s="29">
        <f t="shared" si="27"/>
        <v>44440</v>
      </c>
      <c r="M383" s="30" t="str">
        <f t="shared" si="26"/>
        <v/>
      </c>
    </row>
    <row r="384" spans="1:13" ht="105">
      <c r="A384" s="9" t="s">
        <v>27</v>
      </c>
      <c r="B384" s="9" t="s">
        <v>1201</v>
      </c>
      <c r="C384" s="9" t="s">
        <v>124</v>
      </c>
      <c r="D384" s="13" t="s">
        <v>1202</v>
      </c>
      <c r="E384" s="16" t="s">
        <v>1203</v>
      </c>
      <c r="F384" s="16" t="s">
        <v>159</v>
      </c>
      <c r="G384" s="100" t="s">
        <v>1204</v>
      </c>
      <c r="H384" s="16" t="s">
        <v>1096</v>
      </c>
      <c r="I384" s="123" t="s">
        <v>1096</v>
      </c>
      <c r="J384" s="108" t="s">
        <v>189</v>
      </c>
      <c r="L384" s="29">
        <f t="shared" si="27"/>
        <v>44440</v>
      </c>
      <c r="M384" s="30" t="str">
        <f t="shared" si="26"/>
        <v/>
      </c>
    </row>
    <row r="385" spans="1:13" ht="45">
      <c r="A385" s="9" t="s">
        <v>27</v>
      </c>
      <c r="B385" s="9" t="s">
        <v>59</v>
      </c>
      <c r="C385" s="9" t="s">
        <v>147</v>
      </c>
      <c r="D385" s="13" t="s">
        <v>1205</v>
      </c>
      <c r="E385" s="16" t="s">
        <v>1206</v>
      </c>
      <c r="F385" s="16" t="s">
        <v>159</v>
      </c>
      <c r="G385" s="16" t="s">
        <v>1096</v>
      </c>
      <c r="H385" s="16" t="s">
        <v>1096</v>
      </c>
      <c r="I385" s="123" t="s">
        <v>1096</v>
      </c>
      <c r="J385" s="108" t="s">
        <v>189</v>
      </c>
      <c r="L385" s="29">
        <f t="shared" si="27"/>
        <v>44440</v>
      </c>
      <c r="M385" s="30" t="str">
        <f t="shared" si="26"/>
        <v/>
      </c>
    </row>
    <row r="386" spans="1:13" ht="30">
      <c r="A386" s="9" t="s">
        <v>27</v>
      </c>
      <c r="B386" s="9" t="s">
        <v>738</v>
      </c>
      <c r="C386" s="9" t="s">
        <v>124</v>
      </c>
      <c r="D386" s="13" t="s">
        <v>1207</v>
      </c>
      <c r="E386" s="16" t="s">
        <v>1203</v>
      </c>
      <c r="F386" s="16" t="s">
        <v>159</v>
      </c>
      <c r="G386" s="100" t="s">
        <v>1204</v>
      </c>
      <c r="H386" s="16" t="s">
        <v>1096</v>
      </c>
      <c r="I386" s="123" t="s">
        <v>1096</v>
      </c>
      <c r="J386" s="108" t="s">
        <v>189</v>
      </c>
      <c r="L386" s="29">
        <f t="shared" si="27"/>
        <v>44440</v>
      </c>
      <c r="M386" s="30" t="str">
        <f t="shared" si="26"/>
        <v/>
      </c>
    </row>
    <row r="387" spans="1:13" ht="45">
      <c r="A387" s="9" t="s">
        <v>27</v>
      </c>
      <c r="B387" s="9" t="s">
        <v>28</v>
      </c>
      <c r="C387" s="9" t="s">
        <v>124</v>
      </c>
      <c r="D387" s="13" t="s">
        <v>1208</v>
      </c>
      <c r="E387" s="16" t="s">
        <v>1209</v>
      </c>
      <c r="F387" s="16" t="s">
        <v>159</v>
      </c>
      <c r="G387" s="16" t="s">
        <v>1096</v>
      </c>
      <c r="H387" s="16" t="s">
        <v>1096</v>
      </c>
      <c r="I387" s="123" t="s">
        <v>1096</v>
      </c>
      <c r="J387" s="108" t="s">
        <v>189</v>
      </c>
      <c r="L387" s="29">
        <f t="shared" si="27"/>
        <v>44440</v>
      </c>
      <c r="M387" s="30" t="str">
        <f t="shared" ref="M387:M418" si="28">_xlfn.IFNA(VLOOKUP(K387, DATA_RELEASE_TO_DATE, 2, FALSE), "")</f>
        <v/>
      </c>
    </row>
    <row r="388" spans="1:13" ht="90">
      <c r="A388" s="9" t="s">
        <v>27</v>
      </c>
      <c r="B388" s="9" t="s">
        <v>44</v>
      </c>
      <c r="C388" s="9" t="s">
        <v>147</v>
      </c>
      <c r="D388" s="13" t="s">
        <v>1210</v>
      </c>
      <c r="E388" s="16">
        <v>227175</v>
      </c>
      <c r="F388" s="16" t="s">
        <v>159</v>
      </c>
      <c r="G388" s="16" t="s">
        <v>1096</v>
      </c>
      <c r="H388" s="16" t="s">
        <v>1096</v>
      </c>
      <c r="I388" s="123" t="s">
        <v>1096</v>
      </c>
      <c r="J388" s="108" t="s">
        <v>189</v>
      </c>
      <c r="L388" s="29">
        <f t="shared" si="27"/>
        <v>44440</v>
      </c>
      <c r="M388" s="30" t="str">
        <f t="shared" si="28"/>
        <v/>
      </c>
    </row>
    <row r="389" spans="1:13">
      <c r="A389" s="9" t="s">
        <v>27</v>
      </c>
      <c r="B389" s="9" t="s">
        <v>21</v>
      </c>
      <c r="C389" s="9" t="s">
        <v>147</v>
      </c>
      <c r="D389" s="14" t="s">
        <v>1211</v>
      </c>
      <c r="E389" s="16" t="s">
        <v>1212</v>
      </c>
      <c r="F389" s="16" t="s">
        <v>159</v>
      </c>
      <c r="G389" s="16" t="s">
        <v>1096</v>
      </c>
      <c r="H389" s="16" t="s">
        <v>1096</v>
      </c>
      <c r="I389" s="123" t="s">
        <v>1096</v>
      </c>
      <c r="J389" s="108" t="s">
        <v>189</v>
      </c>
      <c r="L389" s="29">
        <f t="shared" si="27"/>
        <v>44440</v>
      </c>
      <c r="M389" s="30" t="str">
        <f t="shared" si="28"/>
        <v/>
      </c>
    </row>
    <row r="390" spans="1:13" ht="30">
      <c r="A390" s="9" t="s">
        <v>27</v>
      </c>
      <c r="B390" s="9" t="s">
        <v>1213</v>
      </c>
      <c r="C390" s="9" t="s">
        <v>142</v>
      </c>
      <c r="D390" s="14" t="s">
        <v>1214</v>
      </c>
      <c r="E390" s="100" t="s">
        <v>1215</v>
      </c>
      <c r="F390" s="16" t="s">
        <v>159</v>
      </c>
      <c r="G390" s="100" t="s">
        <v>1216</v>
      </c>
      <c r="H390" s="16" t="s">
        <v>1096</v>
      </c>
      <c r="I390" s="123" t="s">
        <v>1096</v>
      </c>
      <c r="J390" s="108" t="s">
        <v>189</v>
      </c>
      <c r="L390" s="29">
        <f t="shared" si="27"/>
        <v>44440</v>
      </c>
      <c r="M390" s="30" t="str">
        <f t="shared" si="28"/>
        <v/>
      </c>
    </row>
    <row r="391" spans="1:13">
      <c r="A391" s="9" t="s">
        <v>27</v>
      </c>
      <c r="B391" s="9" t="s">
        <v>1136</v>
      </c>
      <c r="C391" s="9" t="s">
        <v>147</v>
      </c>
      <c r="D391" s="14" t="s">
        <v>1217</v>
      </c>
      <c r="E391" s="16" t="s">
        <v>331</v>
      </c>
      <c r="G391" s="16"/>
      <c r="I391" s="123"/>
      <c r="J391" s="108" t="s">
        <v>189</v>
      </c>
      <c r="L391" s="29">
        <f t="shared" si="27"/>
        <v>44440</v>
      </c>
      <c r="M391" s="30" t="str">
        <f t="shared" si="28"/>
        <v/>
      </c>
    </row>
    <row r="392" spans="1:13" ht="75">
      <c r="A392" s="9" t="s">
        <v>27</v>
      </c>
      <c r="B392" s="9" t="s">
        <v>74</v>
      </c>
      <c r="C392" s="9" t="s">
        <v>124</v>
      </c>
      <c r="D392" s="14" t="s">
        <v>1218</v>
      </c>
      <c r="E392" s="100" t="s">
        <v>1219</v>
      </c>
      <c r="F392" s="16" t="s">
        <v>159</v>
      </c>
      <c r="G392" s="100" t="s">
        <v>1220</v>
      </c>
      <c r="H392" s="16" t="s">
        <v>1096</v>
      </c>
      <c r="I392" s="123" t="s">
        <v>1096</v>
      </c>
      <c r="J392" s="108" t="s">
        <v>189</v>
      </c>
      <c r="L392" s="29">
        <f t="shared" si="27"/>
        <v>44440</v>
      </c>
      <c r="M392" s="30" t="str">
        <f t="shared" si="28"/>
        <v/>
      </c>
    </row>
    <row r="393" spans="1:13" ht="45">
      <c r="A393" s="9" t="s">
        <v>27</v>
      </c>
      <c r="B393" s="9" t="s">
        <v>217</v>
      </c>
      <c r="C393" s="9" t="s">
        <v>142</v>
      </c>
      <c r="D393" s="14" t="s">
        <v>1221</v>
      </c>
      <c r="E393" s="100" t="s">
        <v>1222</v>
      </c>
      <c r="F393" s="16" t="s">
        <v>159</v>
      </c>
      <c r="G393" s="100" t="s">
        <v>1223</v>
      </c>
      <c r="H393" s="16" t="s">
        <v>1096</v>
      </c>
      <c r="I393" s="123" t="s">
        <v>1096</v>
      </c>
      <c r="J393" s="108" t="s">
        <v>189</v>
      </c>
      <c r="L393" s="29">
        <f t="shared" si="27"/>
        <v>44440</v>
      </c>
      <c r="M393" s="30" t="str">
        <f t="shared" si="28"/>
        <v/>
      </c>
    </row>
    <row r="394" spans="1:13" ht="30">
      <c r="A394" s="9" t="s">
        <v>27</v>
      </c>
      <c r="B394" s="9" t="s">
        <v>1060</v>
      </c>
      <c r="C394" s="9" t="s">
        <v>124</v>
      </c>
      <c r="D394" s="13" t="s">
        <v>1224</v>
      </c>
      <c r="E394" s="16" t="s">
        <v>1225</v>
      </c>
      <c r="F394" s="16" t="s">
        <v>159</v>
      </c>
      <c r="G394" s="100" t="s">
        <v>1226</v>
      </c>
      <c r="H394" s="16" t="s">
        <v>1096</v>
      </c>
      <c r="I394" s="123" t="s">
        <v>1096</v>
      </c>
      <c r="J394" s="108" t="s">
        <v>189</v>
      </c>
      <c r="L394" s="29">
        <f t="shared" si="27"/>
        <v>44440</v>
      </c>
      <c r="M394" s="30" t="str">
        <f t="shared" si="28"/>
        <v/>
      </c>
    </row>
    <row r="395" spans="1:13" ht="30">
      <c r="A395" s="9" t="s">
        <v>27</v>
      </c>
      <c r="B395" s="9" t="s">
        <v>324</v>
      </c>
      <c r="C395" s="9" t="s">
        <v>124</v>
      </c>
      <c r="D395" s="14" t="s">
        <v>1227</v>
      </c>
      <c r="E395" s="16" t="s">
        <v>1228</v>
      </c>
      <c r="F395" s="16" t="s">
        <v>159</v>
      </c>
      <c r="G395" s="100" t="s">
        <v>1229</v>
      </c>
      <c r="H395" s="16" t="s">
        <v>1096</v>
      </c>
      <c r="I395" s="123" t="s">
        <v>1096</v>
      </c>
      <c r="J395" s="108" t="s">
        <v>189</v>
      </c>
      <c r="L395" s="29">
        <f t="shared" si="27"/>
        <v>44440</v>
      </c>
      <c r="M395" s="30" t="str">
        <f t="shared" si="28"/>
        <v/>
      </c>
    </row>
    <row r="396" spans="1:13" ht="90">
      <c r="A396" s="9" t="s">
        <v>27</v>
      </c>
      <c r="B396" s="9" t="s">
        <v>49</v>
      </c>
      <c r="C396" s="9" t="s">
        <v>147</v>
      </c>
      <c r="D396" s="13" t="s">
        <v>1230</v>
      </c>
      <c r="E396" s="16" t="s">
        <v>1231</v>
      </c>
      <c r="F396" s="16" t="s">
        <v>159</v>
      </c>
      <c r="G396" s="16" t="s">
        <v>1096</v>
      </c>
      <c r="H396" s="16" t="s">
        <v>1096</v>
      </c>
      <c r="I396" s="123" t="s">
        <v>1096</v>
      </c>
      <c r="J396" s="108" t="s">
        <v>189</v>
      </c>
      <c r="L396" s="29">
        <f t="shared" si="27"/>
        <v>44440</v>
      </c>
      <c r="M396" s="30" t="str">
        <f t="shared" si="28"/>
        <v/>
      </c>
    </row>
    <row r="397" spans="1:13" ht="30">
      <c r="A397" s="9" t="s">
        <v>27</v>
      </c>
      <c r="B397" s="9" t="s">
        <v>1069</v>
      </c>
      <c r="C397" s="9" t="s">
        <v>124</v>
      </c>
      <c r="D397" s="14" t="s">
        <v>1232</v>
      </c>
      <c r="E397" s="64" t="s">
        <v>1233</v>
      </c>
      <c r="F397" s="16" t="s">
        <v>159</v>
      </c>
      <c r="G397" s="100" t="s">
        <v>1234</v>
      </c>
      <c r="H397" s="16" t="s">
        <v>1096</v>
      </c>
      <c r="I397" s="123" t="s">
        <v>1096</v>
      </c>
      <c r="J397" s="108" t="s">
        <v>189</v>
      </c>
      <c r="L397" s="29">
        <f t="shared" si="27"/>
        <v>44440</v>
      </c>
      <c r="M397" s="30" t="str">
        <f t="shared" si="28"/>
        <v/>
      </c>
    </row>
    <row r="398" spans="1:13">
      <c r="A398" s="9" t="s">
        <v>60</v>
      </c>
      <c r="B398" s="9" t="s">
        <v>162</v>
      </c>
      <c r="C398" s="9" t="s">
        <v>142</v>
      </c>
      <c r="D398" s="14" t="s">
        <v>1235</v>
      </c>
      <c r="E398" s="16" t="s">
        <v>1236</v>
      </c>
      <c r="F398" s="110" t="s">
        <v>159</v>
      </c>
      <c r="G398" s="16" t="s">
        <v>1237</v>
      </c>
      <c r="I398" s="123"/>
      <c r="J398" s="14"/>
      <c r="K398" s="108"/>
      <c r="L398" s="29" t="str">
        <f>_xlfn.IFNA(VLOOKUP(K398, DATA_RELEASE_TO_DATE, 2, FALSE), "")</f>
        <v/>
      </c>
      <c r="M398" s="30" t="str">
        <f t="shared" si="28"/>
        <v/>
      </c>
    </row>
    <row r="399" spans="1:13">
      <c r="A399" s="9" t="s">
        <v>60</v>
      </c>
      <c r="B399" s="9" t="s">
        <v>114</v>
      </c>
      <c r="C399" s="9" t="s">
        <v>124</v>
      </c>
      <c r="D399" s="14" t="s">
        <v>1238</v>
      </c>
      <c r="E399" s="16" t="s">
        <v>1239</v>
      </c>
      <c r="F399" s="110" t="s">
        <v>159</v>
      </c>
      <c r="G399" s="16" t="s">
        <v>1240</v>
      </c>
      <c r="H399" s="16" t="s">
        <v>1241</v>
      </c>
      <c r="I399" s="123"/>
      <c r="J399" s="14">
        <v>2019</v>
      </c>
      <c r="K399" s="14">
        <v>2019</v>
      </c>
      <c r="L399" s="29">
        <f t="shared" ref="L399:L406" si="29">_xlfn.IFNA(VLOOKUP(J399, DATA_RELEASE_TO_DATE, 2, FALSE), "")</f>
        <v>43466</v>
      </c>
      <c r="M399" s="30">
        <f t="shared" si="28"/>
        <v>43466</v>
      </c>
    </row>
    <row r="400" spans="1:13">
      <c r="A400" s="9" t="s">
        <v>60</v>
      </c>
      <c r="B400" s="9" t="s">
        <v>1242</v>
      </c>
      <c r="C400" s="9" t="s">
        <v>147</v>
      </c>
      <c r="D400" s="14" t="s">
        <v>1243</v>
      </c>
      <c r="E400" s="16">
        <v>3433</v>
      </c>
      <c r="F400" s="110" t="s">
        <v>159</v>
      </c>
      <c r="G400" s="16"/>
      <c r="H400" s="16" t="s">
        <v>1244</v>
      </c>
      <c r="I400" s="123"/>
      <c r="J400" s="14">
        <v>2019</v>
      </c>
      <c r="K400" s="14">
        <v>2019</v>
      </c>
      <c r="L400" s="29">
        <f t="shared" si="29"/>
        <v>43466</v>
      </c>
      <c r="M400" s="30">
        <f t="shared" si="28"/>
        <v>43466</v>
      </c>
    </row>
    <row r="401" spans="1:13">
      <c r="A401" s="9" t="s">
        <v>60</v>
      </c>
      <c r="B401" s="9" t="s">
        <v>171</v>
      </c>
      <c r="C401" s="9" t="s">
        <v>1245</v>
      </c>
      <c r="D401" s="14" t="s">
        <v>1246</v>
      </c>
      <c r="E401" s="16" t="s">
        <v>1247</v>
      </c>
      <c r="F401" s="110" t="s">
        <v>159</v>
      </c>
      <c r="G401" s="16" t="s">
        <v>1248</v>
      </c>
      <c r="H401" s="16" t="s">
        <v>1249</v>
      </c>
      <c r="J401" s="14">
        <v>2019</v>
      </c>
      <c r="K401" s="14">
        <v>2019</v>
      </c>
      <c r="L401" s="29">
        <f t="shared" si="29"/>
        <v>43466</v>
      </c>
      <c r="M401" s="30">
        <f t="shared" si="28"/>
        <v>43466</v>
      </c>
    </row>
    <row r="402" spans="1:13">
      <c r="A402" s="9" t="s">
        <v>60</v>
      </c>
      <c r="B402" s="9" t="s">
        <v>1250</v>
      </c>
      <c r="C402" s="9" t="s">
        <v>142</v>
      </c>
      <c r="D402" s="14" t="s">
        <v>1251</v>
      </c>
      <c r="E402" s="16" t="s">
        <v>1252</v>
      </c>
      <c r="F402" s="110" t="s">
        <v>159</v>
      </c>
      <c r="G402" s="16" t="s">
        <v>1253</v>
      </c>
      <c r="H402" s="16" t="s">
        <v>1254</v>
      </c>
      <c r="I402" s="123"/>
      <c r="J402" s="14">
        <v>2019</v>
      </c>
      <c r="K402" s="14">
        <v>2019</v>
      </c>
      <c r="L402" s="29">
        <f t="shared" si="29"/>
        <v>43466</v>
      </c>
      <c r="M402" s="30">
        <f t="shared" si="28"/>
        <v>43466</v>
      </c>
    </row>
    <row r="403" spans="1:13">
      <c r="A403" s="9" t="s">
        <v>60</v>
      </c>
      <c r="B403" s="9" t="s">
        <v>66</v>
      </c>
      <c r="C403" s="9" t="s">
        <v>147</v>
      </c>
      <c r="D403" s="14" t="s">
        <v>1255</v>
      </c>
      <c r="E403" s="16">
        <v>229194</v>
      </c>
      <c r="F403" s="110" t="s">
        <v>159</v>
      </c>
      <c r="G403" s="16"/>
      <c r="H403" s="16" t="s">
        <v>199</v>
      </c>
      <c r="I403" s="123"/>
      <c r="J403" s="14">
        <v>2019</v>
      </c>
      <c r="K403" s="14">
        <v>2019</v>
      </c>
      <c r="L403" s="29">
        <f t="shared" si="29"/>
        <v>43466</v>
      </c>
      <c r="M403" s="30">
        <f t="shared" si="28"/>
        <v>43466</v>
      </c>
    </row>
    <row r="404" spans="1:13">
      <c r="A404" s="9" t="s">
        <v>60</v>
      </c>
      <c r="B404" s="9" t="s">
        <v>44</v>
      </c>
      <c r="C404" s="9" t="s">
        <v>147</v>
      </c>
      <c r="D404" s="14" t="s">
        <v>282</v>
      </c>
      <c r="E404" s="16">
        <v>227175</v>
      </c>
      <c r="F404" s="110" t="s">
        <v>159</v>
      </c>
      <c r="G404" s="16"/>
      <c r="H404" s="16" t="s">
        <v>406</v>
      </c>
      <c r="I404" s="123"/>
      <c r="J404" s="14">
        <v>2019</v>
      </c>
      <c r="K404" s="14">
        <v>2019</v>
      </c>
      <c r="L404" s="29">
        <f t="shared" si="29"/>
        <v>43466</v>
      </c>
      <c r="M404" s="30">
        <f t="shared" si="28"/>
        <v>43466</v>
      </c>
    </row>
    <row r="405" spans="1:13">
      <c r="A405" s="9" t="s">
        <v>60</v>
      </c>
      <c r="B405" s="9" t="s">
        <v>1256</v>
      </c>
      <c r="C405" s="9" t="s">
        <v>124</v>
      </c>
      <c r="D405" s="14" t="s">
        <v>1257</v>
      </c>
      <c r="E405" s="16" t="s">
        <v>1258</v>
      </c>
      <c r="F405" s="110" t="s">
        <v>159</v>
      </c>
      <c r="G405" s="51" t="s">
        <v>1259</v>
      </c>
      <c r="H405" s="16" t="s">
        <v>1260</v>
      </c>
      <c r="J405" s="14">
        <v>2019</v>
      </c>
      <c r="K405" s="14">
        <v>2019</v>
      </c>
      <c r="L405" s="29">
        <f t="shared" si="29"/>
        <v>43466</v>
      </c>
      <c r="M405" s="30">
        <f t="shared" si="28"/>
        <v>43466</v>
      </c>
    </row>
    <row r="406" spans="1:13">
      <c r="A406" s="9" t="s">
        <v>60</v>
      </c>
      <c r="B406" s="9" t="s">
        <v>74</v>
      </c>
      <c r="C406" s="9" t="s">
        <v>124</v>
      </c>
      <c r="D406" s="14" t="s">
        <v>74</v>
      </c>
      <c r="E406" s="16" t="s">
        <v>1261</v>
      </c>
      <c r="F406" s="110" t="s">
        <v>159</v>
      </c>
      <c r="G406" s="16" t="s">
        <v>1262</v>
      </c>
      <c r="H406" s="16" t="s">
        <v>1263</v>
      </c>
      <c r="I406" s="123"/>
      <c r="J406" s="14">
        <v>2019</v>
      </c>
      <c r="K406" s="14">
        <v>2019</v>
      </c>
      <c r="L406" s="29">
        <f t="shared" si="29"/>
        <v>43466</v>
      </c>
      <c r="M406" s="30">
        <f t="shared" si="28"/>
        <v>43466</v>
      </c>
    </row>
    <row r="407" spans="1:13">
      <c r="A407" s="9" t="s">
        <v>60</v>
      </c>
      <c r="B407" s="9" t="s">
        <v>217</v>
      </c>
      <c r="C407" s="9" t="s">
        <v>142</v>
      </c>
      <c r="D407" s="52" t="s">
        <v>1264</v>
      </c>
      <c r="E407" s="16" t="s">
        <v>1236</v>
      </c>
      <c r="F407" s="110" t="s">
        <v>159</v>
      </c>
      <c r="G407" s="16" t="s">
        <v>1265</v>
      </c>
      <c r="H407" s="16" t="s">
        <v>1266</v>
      </c>
      <c r="I407" s="123"/>
      <c r="J407" s="14">
        <v>2019</v>
      </c>
      <c r="K407" s="108" t="s">
        <v>166</v>
      </c>
      <c r="L407" s="29">
        <f t="shared" ref="L407:L419" si="30">_xlfn.IFNA(VLOOKUP(K407, DATA_RELEASE_TO_DATE, 2, FALSE), "")</f>
        <v>44197</v>
      </c>
      <c r="M407" s="30">
        <f t="shared" si="28"/>
        <v>44197</v>
      </c>
    </row>
    <row r="408" spans="1:13">
      <c r="A408" s="9" t="s">
        <v>60</v>
      </c>
      <c r="B408" s="9" t="s">
        <v>1267</v>
      </c>
      <c r="C408" s="9" t="s">
        <v>142</v>
      </c>
      <c r="D408" s="14" t="s">
        <v>1268</v>
      </c>
      <c r="E408" s="16" t="s">
        <v>1269</v>
      </c>
      <c r="F408" s="110" t="s">
        <v>159</v>
      </c>
      <c r="G408" s="16" t="s">
        <v>1270</v>
      </c>
      <c r="H408" s="16" t="s">
        <v>1271</v>
      </c>
      <c r="I408" s="123"/>
      <c r="J408" s="14">
        <v>2019</v>
      </c>
      <c r="K408" s="14">
        <v>2019</v>
      </c>
      <c r="L408" s="29">
        <f t="shared" si="30"/>
        <v>43466</v>
      </c>
      <c r="M408" s="30">
        <f t="shared" si="28"/>
        <v>43466</v>
      </c>
    </row>
    <row r="409" spans="1:13">
      <c r="A409" s="9" t="s">
        <v>60</v>
      </c>
      <c r="B409" s="9" t="s">
        <v>1272</v>
      </c>
      <c r="C409" s="9" t="s">
        <v>124</v>
      </c>
      <c r="D409" s="14" t="s">
        <v>1273</v>
      </c>
      <c r="E409" s="16" t="s">
        <v>1274</v>
      </c>
      <c r="F409" s="110" t="s">
        <v>159</v>
      </c>
      <c r="G409" s="16" t="s">
        <v>1275</v>
      </c>
      <c r="H409" s="16" t="s">
        <v>1276</v>
      </c>
      <c r="I409" s="123"/>
      <c r="J409" s="14">
        <v>2019</v>
      </c>
      <c r="K409" s="14">
        <v>2019</v>
      </c>
      <c r="L409" s="29">
        <f t="shared" si="30"/>
        <v>43466</v>
      </c>
      <c r="M409" s="30">
        <f t="shared" si="28"/>
        <v>43466</v>
      </c>
    </row>
    <row r="410" spans="1:13">
      <c r="A410" s="9" t="s">
        <v>60</v>
      </c>
      <c r="B410" s="9" t="s">
        <v>62</v>
      </c>
      <c r="C410" s="9" t="s">
        <v>147</v>
      </c>
      <c r="D410" s="14" t="s">
        <v>1277</v>
      </c>
      <c r="E410" s="16" t="s">
        <v>834</v>
      </c>
      <c r="F410" s="110" t="s">
        <v>159</v>
      </c>
      <c r="J410" s="109" t="s">
        <v>965</v>
      </c>
      <c r="K410" s="108" t="s">
        <v>965</v>
      </c>
      <c r="L410" s="29">
        <f t="shared" si="30"/>
        <v>44317</v>
      </c>
      <c r="M410" s="30">
        <f t="shared" si="28"/>
        <v>44317</v>
      </c>
    </row>
    <row r="411" spans="1:13">
      <c r="A411" s="9" t="s">
        <v>60</v>
      </c>
      <c r="B411" s="9" t="s">
        <v>1278</v>
      </c>
      <c r="C411" s="9" t="s">
        <v>124</v>
      </c>
      <c r="D411" s="14" t="s">
        <v>1279</v>
      </c>
      <c r="E411" s="16" t="s">
        <v>1274</v>
      </c>
      <c r="F411" s="110" t="s">
        <v>159</v>
      </c>
      <c r="G411" s="16" t="s">
        <v>1280</v>
      </c>
      <c r="H411" s="16" t="s">
        <v>1281</v>
      </c>
      <c r="I411" s="123"/>
      <c r="J411" s="14">
        <v>2019</v>
      </c>
      <c r="K411" s="14">
        <v>2019</v>
      </c>
      <c r="L411" s="29">
        <f t="shared" si="30"/>
        <v>43466</v>
      </c>
      <c r="M411" s="30">
        <f t="shared" si="28"/>
        <v>43466</v>
      </c>
    </row>
    <row r="412" spans="1:13">
      <c r="A412" s="9" t="s">
        <v>60</v>
      </c>
      <c r="B412" s="9" t="s">
        <v>61</v>
      </c>
      <c r="C412" s="9" t="s">
        <v>147</v>
      </c>
      <c r="D412" s="14" t="s">
        <v>1282</v>
      </c>
      <c r="E412" s="16" t="s">
        <v>834</v>
      </c>
      <c r="F412" s="110" t="s">
        <v>159</v>
      </c>
      <c r="J412" s="109" t="s">
        <v>965</v>
      </c>
      <c r="K412" s="108" t="s">
        <v>965</v>
      </c>
      <c r="L412" s="29">
        <f t="shared" si="30"/>
        <v>44317</v>
      </c>
      <c r="M412" s="30">
        <f t="shared" si="28"/>
        <v>44317</v>
      </c>
    </row>
    <row r="413" spans="1:13">
      <c r="A413" s="9" t="s">
        <v>60</v>
      </c>
      <c r="B413" s="9" t="s">
        <v>1283</v>
      </c>
      <c r="C413" s="9" t="s">
        <v>147</v>
      </c>
      <c r="D413" s="14" t="s">
        <v>1284</v>
      </c>
      <c r="E413" s="16" t="s">
        <v>132</v>
      </c>
      <c r="F413" s="110" t="s">
        <v>159</v>
      </c>
      <c r="G413" s="16" t="s">
        <v>1285</v>
      </c>
      <c r="I413" s="123"/>
      <c r="J413" s="77" t="s">
        <v>740</v>
      </c>
      <c r="K413" s="108" t="s">
        <v>740</v>
      </c>
      <c r="L413" s="29">
        <f t="shared" si="30"/>
        <v>44621</v>
      </c>
      <c r="M413" s="30">
        <f t="shared" si="28"/>
        <v>44621</v>
      </c>
    </row>
    <row r="414" spans="1:13">
      <c r="A414" s="9" t="s">
        <v>60</v>
      </c>
      <c r="B414" s="9" t="s">
        <v>340</v>
      </c>
      <c r="C414" s="9" t="s">
        <v>142</v>
      </c>
      <c r="D414" s="14" t="s">
        <v>1286</v>
      </c>
      <c r="E414" s="16" t="s">
        <v>1287</v>
      </c>
      <c r="F414" s="110" t="s">
        <v>159</v>
      </c>
      <c r="G414" s="16" t="s">
        <v>1288</v>
      </c>
      <c r="I414" s="123"/>
      <c r="J414" s="77" t="s">
        <v>740</v>
      </c>
      <c r="K414" s="108" t="s">
        <v>740</v>
      </c>
      <c r="L414" s="29">
        <f t="shared" si="30"/>
        <v>44621</v>
      </c>
      <c r="M414" s="30">
        <f t="shared" si="28"/>
        <v>44621</v>
      </c>
    </row>
    <row r="415" spans="1:13">
      <c r="A415" s="9" t="s">
        <v>60</v>
      </c>
      <c r="B415" s="9" t="s">
        <v>351</v>
      </c>
      <c r="C415" s="9" t="s">
        <v>142</v>
      </c>
      <c r="D415" s="14" t="s">
        <v>1289</v>
      </c>
      <c r="E415" s="16" t="s">
        <v>1290</v>
      </c>
      <c r="F415" s="110" t="s">
        <v>159</v>
      </c>
      <c r="G415" s="16" t="s">
        <v>1291</v>
      </c>
      <c r="I415" s="123"/>
      <c r="J415" s="77" t="s">
        <v>740</v>
      </c>
      <c r="K415" s="108" t="s">
        <v>740</v>
      </c>
      <c r="L415" s="29">
        <f t="shared" si="30"/>
        <v>44621</v>
      </c>
      <c r="M415" s="30">
        <f t="shared" si="28"/>
        <v>44621</v>
      </c>
    </row>
    <row r="416" spans="1:13">
      <c r="A416" s="9" t="s">
        <v>60</v>
      </c>
      <c r="B416" s="9" t="s">
        <v>1292</v>
      </c>
      <c r="C416" s="9" t="s">
        <v>142</v>
      </c>
      <c r="D416" s="14" t="s">
        <v>1293</v>
      </c>
      <c r="F416" s="110"/>
      <c r="G416" s="16"/>
      <c r="I416" s="123"/>
      <c r="J416" s="77" t="s">
        <v>740</v>
      </c>
      <c r="K416" s="108" t="s">
        <v>740</v>
      </c>
      <c r="L416" s="29">
        <f t="shared" si="30"/>
        <v>44621</v>
      </c>
      <c r="M416" s="30">
        <f t="shared" si="28"/>
        <v>44621</v>
      </c>
    </row>
    <row r="417" spans="1:13">
      <c r="A417" s="9" t="s">
        <v>60</v>
      </c>
      <c r="B417" s="9" t="s">
        <v>33</v>
      </c>
      <c r="C417" s="9" t="s">
        <v>147</v>
      </c>
      <c r="D417" s="14" t="s">
        <v>1294</v>
      </c>
      <c r="E417" s="16" t="s">
        <v>1295</v>
      </c>
      <c r="F417" s="110" t="s">
        <v>159</v>
      </c>
      <c r="G417" s="16"/>
      <c r="I417" s="123"/>
      <c r="J417" s="77" t="s">
        <v>740</v>
      </c>
      <c r="K417" s="108" t="s">
        <v>740</v>
      </c>
      <c r="L417" s="29">
        <f t="shared" si="30"/>
        <v>44621</v>
      </c>
      <c r="M417" s="30">
        <f t="shared" si="28"/>
        <v>44621</v>
      </c>
    </row>
    <row r="418" spans="1:13">
      <c r="A418" s="9" t="s">
        <v>60</v>
      </c>
      <c r="B418" s="9" t="s">
        <v>311</v>
      </c>
      <c r="C418" s="9" t="s">
        <v>124</v>
      </c>
      <c r="D418" s="14" t="s">
        <v>1294</v>
      </c>
      <c r="E418" s="16" t="s">
        <v>1296</v>
      </c>
      <c r="F418" s="110" t="s">
        <v>159</v>
      </c>
      <c r="G418" s="16" t="s">
        <v>1297</v>
      </c>
      <c r="I418" s="123"/>
      <c r="J418" s="77" t="s">
        <v>740</v>
      </c>
      <c r="K418" s="108" t="s">
        <v>740</v>
      </c>
      <c r="L418" s="29">
        <f t="shared" si="30"/>
        <v>44621</v>
      </c>
      <c r="M418" s="30">
        <f t="shared" si="28"/>
        <v>44621</v>
      </c>
    </row>
    <row r="419" spans="1:13">
      <c r="A419" s="9" t="s">
        <v>60</v>
      </c>
      <c r="B419" s="9" t="s">
        <v>1298</v>
      </c>
      <c r="C419" s="9" t="s">
        <v>1299</v>
      </c>
      <c r="D419" s="54" t="s">
        <v>1300</v>
      </c>
      <c r="F419" s="110" t="s">
        <v>159</v>
      </c>
      <c r="G419" s="78" t="s">
        <v>1301</v>
      </c>
      <c r="J419" s="77" t="s">
        <v>1302</v>
      </c>
      <c r="K419" s="77" t="s">
        <v>1302</v>
      </c>
      <c r="L419" s="29">
        <f t="shared" si="30"/>
        <v>44713</v>
      </c>
      <c r="M419" s="30">
        <f t="shared" ref="M419:M450" si="31">_xlfn.IFNA(VLOOKUP(K419, DATA_RELEASE_TO_DATE, 2, FALSE), "")</f>
        <v>44713</v>
      </c>
    </row>
    <row r="420" spans="1:13" ht="30">
      <c r="A420" s="9" t="s">
        <v>24</v>
      </c>
      <c r="B420" s="9" t="s">
        <v>1303</v>
      </c>
      <c r="C420" s="9" t="s">
        <v>124</v>
      </c>
      <c r="G420" s="16"/>
      <c r="H420" s="100" t="s">
        <v>1304</v>
      </c>
      <c r="I420" s="123" t="s">
        <v>1305</v>
      </c>
      <c r="L420" s="29" t="str">
        <f t="shared" ref="L420:L451" si="32">_xlfn.IFNA(VLOOKUP(J420, DATA_RELEASE_TO_DATE, 2, FALSE), "")</f>
        <v/>
      </c>
      <c r="M420" s="30" t="str">
        <f t="shared" si="31"/>
        <v/>
      </c>
    </row>
    <row r="421" spans="1:13">
      <c r="A421" s="9" t="s">
        <v>24</v>
      </c>
      <c r="B421" s="9" t="s">
        <v>1306</v>
      </c>
      <c r="C421" s="9" t="s">
        <v>1307</v>
      </c>
      <c r="D421" s="14" t="s">
        <v>1308</v>
      </c>
      <c r="G421" s="51" t="s">
        <v>1309</v>
      </c>
      <c r="J421" s="16" t="s">
        <v>137</v>
      </c>
      <c r="L421" s="29">
        <f t="shared" si="32"/>
        <v>44378</v>
      </c>
      <c r="M421" s="30" t="str">
        <f t="shared" si="31"/>
        <v/>
      </c>
    </row>
    <row r="422" spans="1:13">
      <c r="A422" s="9" t="s">
        <v>24</v>
      </c>
      <c r="B422" s="9" t="s">
        <v>1310</v>
      </c>
      <c r="C422" s="9" t="s">
        <v>147</v>
      </c>
      <c r="D422" s="14" t="s">
        <v>1311</v>
      </c>
      <c r="E422" s="16" t="s">
        <v>519</v>
      </c>
      <c r="F422" s="16" t="s">
        <v>1312</v>
      </c>
      <c r="G422" s="16" t="s">
        <v>1313</v>
      </c>
      <c r="H422" s="16" t="s">
        <v>1314</v>
      </c>
      <c r="I422" s="123"/>
      <c r="J422" s="69">
        <v>2019</v>
      </c>
      <c r="L422" s="29">
        <f t="shared" si="32"/>
        <v>43466</v>
      </c>
      <c r="M422" s="30" t="str">
        <f t="shared" si="31"/>
        <v/>
      </c>
    </row>
    <row r="423" spans="1:13">
      <c r="A423" s="9" t="s">
        <v>24</v>
      </c>
      <c r="B423" s="9" t="s">
        <v>1315</v>
      </c>
      <c r="C423" s="9" t="s">
        <v>147</v>
      </c>
      <c r="D423" s="14" t="s">
        <v>1316</v>
      </c>
      <c r="E423" s="16" t="s">
        <v>519</v>
      </c>
      <c r="F423" s="16" t="s">
        <v>1312</v>
      </c>
      <c r="G423" s="16" t="s">
        <v>1313</v>
      </c>
      <c r="H423" s="16" t="s">
        <v>1316</v>
      </c>
      <c r="I423" s="123"/>
      <c r="J423" s="69">
        <v>2019</v>
      </c>
      <c r="L423" s="29">
        <f t="shared" si="32"/>
        <v>43466</v>
      </c>
      <c r="M423" s="30" t="str">
        <f t="shared" si="31"/>
        <v/>
      </c>
    </row>
    <row r="424" spans="1:13">
      <c r="A424" s="9" t="s">
        <v>24</v>
      </c>
      <c r="B424" s="9" t="s">
        <v>1317</v>
      </c>
      <c r="C424" s="9" t="s">
        <v>147</v>
      </c>
      <c r="D424" s="14" t="s">
        <v>1318</v>
      </c>
      <c r="E424" s="16" t="s">
        <v>519</v>
      </c>
      <c r="F424" s="16" t="s">
        <v>1312</v>
      </c>
      <c r="G424" s="16" t="s">
        <v>1313</v>
      </c>
      <c r="H424" s="16" t="s">
        <v>1318</v>
      </c>
      <c r="I424" s="123"/>
      <c r="J424" s="69">
        <v>2019</v>
      </c>
      <c r="L424" s="29">
        <f t="shared" si="32"/>
        <v>43466</v>
      </c>
      <c r="M424" s="30" t="str">
        <f t="shared" si="31"/>
        <v/>
      </c>
    </row>
    <row r="425" spans="1:13">
      <c r="A425" s="9" t="s">
        <v>24</v>
      </c>
      <c r="B425" s="9" t="s">
        <v>1319</v>
      </c>
      <c r="C425" s="9" t="s">
        <v>147</v>
      </c>
      <c r="D425" s="14" t="s">
        <v>1320</v>
      </c>
      <c r="E425" s="16" t="s">
        <v>519</v>
      </c>
      <c r="F425" s="16" t="s">
        <v>1312</v>
      </c>
      <c r="G425" s="16" t="s">
        <v>1313</v>
      </c>
      <c r="H425" s="16" t="s">
        <v>1321</v>
      </c>
      <c r="I425" s="123"/>
      <c r="J425" s="69">
        <v>2019</v>
      </c>
      <c r="L425" s="29">
        <f t="shared" si="32"/>
        <v>43466</v>
      </c>
      <c r="M425" s="30" t="str">
        <f t="shared" si="31"/>
        <v/>
      </c>
    </row>
    <row r="426" spans="1:13">
      <c r="A426" s="9" t="s">
        <v>24</v>
      </c>
      <c r="B426" s="9" t="s">
        <v>1322</v>
      </c>
      <c r="C426" s="9" t="s">
        <v>124</v>
      </c>
      <c r="D426" s="14" t="s">
        <v>1323</v>
      </c>
      <c r="E426" s="16" t="s">
        <v>1324</v>
      </c>
      <c r="F426" s="16" t="s">
        <v>1312</v>
      </c>
      <c r="G426" s="69" t="s">
        <v>1313</v>
      </c>
      <c r="H426" s="16" t="s">
        <v>1325</v>
      </c>
      <c r="J426" s="69">
        <v>2019</v>
      </c>
      <c r="L426" s="29">
        <f t="shared" si="32"/>
        <v>43466</v>
      </c>
      <c r="M426" s="30" t="str">
        <f t="shared" si="31"/>
        <v/>
      </c>
    </row>
    <row r="427" spans="1:13">
      <c r="A427" s="9" t="s">
        <v>24</v>
      </c>
      <c r="B427" s="9" t="s">
        <v>1326</v>
      </c>
      <c r="C427" s="9" t="s">
        <v>124</v>
      </c>
      <c r="D427" s="14" t="s">
        <v>1327</v>
      </c>
      <c r="E427" s="16" t="s">
        <v>1324</v>
      </c>
      <c r="F427" s="16" t="s">
        <v>1312</v>
      </c>
      <c r="G427" s="69" t="s">
        <v>1313</v>
      </c>
      <c r="H427" s="16" t="s">
        <v>1328</v>
      </c>
      <c r="J427" s="69">
        <v>2019</v>
      </c>
      <c r="L427" s="29">
        <f t="shared" si="32"/>
        <v>43466</v>
      </c>
      <c r="M427" s="30" t="str">
        <f t="shared" si="31"/>
        <v/>
      </c>
    </row>
    <row r="428" spans="1:13">
      <c r="A428" s="9" t="s">
        <v>24</v>
      </c>
      <c r="B428" s="9" t="s">
        <v>1329</v>
      </c>
      <c r="C428" s="9" t="s">
        <v>124</v>
      </c>
      <c r="D428" s="14" t="s">
        <v>1330</v>
      </c>
      <c r="E428" s="16" t="s">
        <v>1324</v>
      </c>
      <c r="F428" s="16" t="s">
        <v>1312</v>
      </c>
      <c r="G428" s="69" t="s">
        <v>1313</v>
      </c>
      <c r="H428" s="16" t="s">
        <v>1331</v>
      </c>
      <c r="J428" s="69">
        <v>2019</v>
      </c>
      <c r="L428" s="29">
        <f t="shared" si="32"/>
        <v>43466</v>
      </c>
      <c r="M428" s="30" t="str">
        <f t="shared" si="31"/>
        <v/>
      </c>
    </row>
    <row r="429" spans="1:13">
      <c r="A429" s="9" t="s">
        <v>24</v>
      </c>
      <c r="B429" s="9" t="s">
        <v>1332</v>
      </c>
      <c r="C429" s="9" t="s">
        <v>124</v>
      </c>
      <c r="D429" s="14" t="s">
        <v>1333</v>
      </c>
      <c r="E429" s="16" t="s">
        <v>1324</v>
      </c>
      <c r="F429" s="16" t="s">
        <v>1312</v>
      </c>
      <c r="G429" s="69" t="s">
        <v>1313</v>
      </c>
      <c r="H429" s="16" t="s">
        <v>1334</v>
      </c>
      <c r="J429" s="69">
        <v>2019</v>
      </c>
      <c r="L429" s="29">
        <f t="shared" si="32"/>
        <v>43466</v>
      </c>
      <c r="M429" s="30" t="str">
        <f t="shared" si="31"/>
        <v/>
      </c>
    </row>
    <row r="430" spans="1:13">
      <c r="A430" s="9" t="s">
        <v>24</v>
      </c>
      <c r="B430" s="9" t="s">
        <v>1335</v>
      </c>
      <c r="C430" s="9" t="s">
        <v>147</v>
      </c>
      <c r="D430" s="14" t="s">
        <v>1336</v>
      </c>
      <c r="E430" s="16" t="s">
        <v>360</v>
      </c>
      <c r="F430" s="16" t="s">
        <v>1312</v>
      </c>
      <c r="G430" s="16" t="s">
        <v>1313</v>
      </c>
      <c r="H430" s="16" t="s">
        <v>1337</v>
      </c>
      <c r="I430" s="123"/>
      <c r="J430" s="69">
        <v>2019</v>
      </c>
      <c r="L430" s="29">
        <f t="shared" si="32"/>
        <v>43466</v>
      </c>
      <c r="M430" s="30" t="str">
        <f t="shared" si="31"/>
        <v/>
      </c>
    </row>
    <row r="431" spans="1:13">
      <c r="A431" s="9" t="s">
        <v>24</v>
      </c>
      <c r="B431" s="9" t="s">
        <v>1338</v>
      </c>
      <c r="C431" s="9" t="s">
        <v>147</v>
      </c>
      <c r="D431" s="14" t="s">
        <v>1339</v>
      </c>
      <c r="E431" s="16" t="s">
        <v>360</v>
      </c>
      <c r="F431" s="16" t="s">
        <v>1312</v>
      </c>
      <c r="G431" s="16" t="s">
        <v>1313</v>
      </c>
      <c r="H431" s="16" t="s">
        <v>1339</v>
      </c>
      <c r="I431" s="123"/>
      <c r="J431" s="69">
        <v>2019</v>
      </c>
      <c r="L431" s="29">
        <f t="shared" si="32"/>
        <v>43466</v>
      </c>
      <c r="M431" s="30" t="str">
        <f t="shared" si="31"/>
        <v/>
      </c>
    </row>
    <row r="432" spans="1:13">
      <c r="A432" s="9" t="s">
        <v>24</v>
      </c>
      <c r="B432" s="9" t="s">
        <v>1340</v>
      </c>
      <c r="C432" s="9" t="s">
        <v>147</v>
      </c>
      <c r="D432" s="14" t="s">
        <v>1341</v>
      </c>
      <c r="E432" s="16" t="s">
        <v>360</v>
      </c>
      <c r="F432" s="16" t="s">
        <v>1312</v>
      </c>
      <c r="G432" s="16" t="s">
        <v>1313</v>
      </c>
      <c r="H432" s="16" t="s">
        <v>1341</v>
      </c>
      <c r="I432" s="123"/>
      <c r="J432" s="69">
        <v>2019</v>
      </c>
      <c r="L432" s="29">
        <f t="shared" si="32"/>
        <v>43466</v>
      </c>
      <c r="M432" s="30" t="str">
        <f t="shared" si="31"/>
        <v/>
      </c>
    </row>
    <row r="433" spans="1:13">
      <c r="A433" s="9" t="s">
        <v>24</v>
      </c>
      <c r="B433" s="9" t="s">
        <v>1342</v>
      </c>
      <c r="C433" s="9" t="s">
        <v>147</v>
      </c>
      <c r="D433" s="14" t="s">
        <v>1343</v>
      </c>
      <c r="E433" s="16" t="s">
        <v>360</v>
      </c>
      <c r="F433" s="16" t="s">
        <v>1312</v>
      </c>
      <c r="G433" s="16" t="s">
        <v>1313</v>
      </c>
      <c r="H433" s="16" t="s">
        <v>1344</v>
      </c>
      <c r="I433" s="123"/>
      <c r="J433" s="69">
        <v>2019</v>
      </c>
      <c r="L433" s="29">
        <f t="shared" si="32"/>
        <v>43466</v>
      </c>
      <c r="M433" s="30" t="str">
        <f t="shared" si="31"/>
        <v/>
      </c>
    </row>
    <row r="434" spans="1:13">
      <c r="A434" s="9" t="s">
        <v>24</v>
      </c>
      <c r="B434" s="9" t="s">
        <v>1345</v>
      </c>
      <c r="C434" s="9" t="s">
        <v>147</v>
      </c>
      <c r="D434" s="14" t="s">
        <v>1346</v>
      </c>
      <c r="E434" s="16" t="s">
        <v>360</v>
      </c>
      <c r="F434" s="16" t="s">
        <v>1312</v>
      </c>
      <c r="G434" s="16" t="s">
        <v>1313</v>
      </c>
      <c r="H434" s="16" t="s">
        <v>1347</v>
      </c>
      <c r="I434" s="123"/>
      <c r="J434" s="69">
        <v>2019</v>
      </c>
      <c r="L434" s="29">
        <f t="shared" si="32"/>
        <v>43466</v>
      </c>
      <c r="M434" s="30" t="str">
        <f t="shared" si="31"/>
        <v/>
      </c>
    </row>
    <row r="435" spans="1:13">
      <c r="A435" s="9" t="s">
        <v>24</v>
      </c>
      <c r="B435" s="9" t="s">
        <v>1348</v>
      </c>
      <c r="C435" s="9" t="s">
        <v>147</v>
      </c>
      <c r="D435" s="14" t="s">
        <v>1349</v>
      </c>
      <c r="E435" s="16" t="s">
        <v>360</v>
      </c>
      <c r="F435" s="16" t="s">
        <v>1312</v>
      </c>
      <c r="G435" s="16" t="s">
        <v>1313</v>
      </c>
      <c r="H435" s="16" t="s">
        <v>1349</v>
      </c>
      <c r="I435" s="123"/>
      <c r="J435" s="69">
        <v>2019</v>
      </c>
      <c r="L435" s="29">
        <f t="shared" si="32"/>
        <v>43466</v>
      </c>
      <c r="M435" s="30" t="str">
        <f t="shared" si="31"/>
        <v/>
      </c>
    </row>
    <row r="436" spans="1:13">
      <c r="A436" s="9" t="s">
        <v>24</v>
      </c>
      <c r="B436" s="9" t="s">
        <v>1350</v>
      </c>
      <c r="C436" s="9" t="s">
        <v>147</v>
      </c>
      <c r="D436" s="14" t="s">
        <v>1351</v>
      </c>
      <c r="E436" s="16" t="s">
        <v>360</v>
      </c>
      <c r="F436" s="16" t="s">
        <v>1312</v>
      </c>
      <c r="G436" s="16" t="s">
        <v>1313</v>
      </c>
      <c r="H436" s="16" t="s">
        <v>1351</v>
      </c>
      <c r="I436" s="123"/>
      <c r="J436" s="69">
        <v>2019</v>
      </c>
      <c r="L436" s="29">
        <f t="shared" si="32"/>
        <v>43466</v>
      </c>
      <c r="M436" s="30" t="str">
        <f t="shared" si="31"/>
        <v/>
      </c>
    </row>
    <row r="437" spans="1:13">
      <c r="A437" s="9" t="s">
        <v>24</v>
      </c>
      <c r="B437" s="9" t="s">
        <v>1352</v>
      </c>
      <c r="C437" s="9" t="s">
        <v>147</v>
      </c>
      <c r="D437" s="14" t="s">
        <v>1353</v>
      </c>
      <c r="E437" s="16" t="s">
        <v>360</v>
      </c>
      <c r="F437" s="16" t="s">
        <v>1312</v>
      </c>
      <c r="G437" s="16" t="s">
        <v>1313</v>
      </c>
      <c r="H437" s="16" t="s">
        <v>1354</v>
      </c>
      <c r="I437" s="123"/>
      <c r="J437" s="69">
        <v>2019</v>
      </c>
      <c r="L437" s="29">
        <f t="shared" si="32"/>
        <v>43466</v>
      </c>
      <c r="M437" s="30" t="str">
        <f t="shared" si="31"/>
        <v/>
      </c>
    </row>
    <row r="438" spans="1:13">
      <c r="A438" s="9" t="s">
        <v>24</v>
      </c>
      <c r="B438" s="9" t="s">
        <v>1355</v>
      </c>
      <c r="C438" s="9" t="s">
        <v>147</v>
      </c>
      <c r="D438" s="14" t="s">
        <v>1356</v>
      </c>
      <c r="E438" s="16" t="s">
        <v>360</v>
      </c>
      <c r="F438" s="16" t="s">
        <v>1312</v>
      </c>
      <c r="G438" s="16" t="s">
        <v>1313</v>
      </c>
      <c r="H438" s="16" t="s">
        <v>1357</v>
      </c>
      <c r="I438" s="123"/>
      <c r="J438" s="69">
        <v>2019</v>
      </c>
      <c r="L438" s="29">
        <f t="shared" si="32"/>
        <v>43466</v>
      </c>
      <c r="M438" s="30" t="str">
        <f t="shared" si="31"/>
        <v/>
      </c>
    </row>
    <row r="439" spans="1:13">
      <c r="A439" s="9" t="s">
        <v>24</v>
      </c>
      <c r="B439" s="9" t="s">
        <v>1358</v>
      </c>
      <c r="C439" s="9" t="s">
        <v>147</v>
      </c>
      <c r="D439" s="14" t="s">
        <v>1359</v>
      </c>
      <c r="E439" s="16" t="s">
        <v>360</v>
      </c>
      <c r="F439" s="16" t="s">
        <v>1312</v>
      </c>
      <c r="G439" s="16" t="s">
        <v>1313</v>
      </c>
      <c r="H439" s="16" t="s">
        <v>1359</v>
      </c>
      <c r="I439" s="123"/>
      <c r="J439" s="69">
        <v>2019</v>
      </c>
      <c r="L439" s="29">
        <f t="shared" si="32"/>
        <v>43466</v>
      </c>
      <c r="M439" s="30" t="str">
        <f t="shared" si="31"/>
        <v/>
      </c>
    </row>
    <row r="440" spans="1:13">
      <c r="A440" s="9" t="s">
        <v>24</v>
      </c>
      <c r="B440" s="9" t="s">
        <v>1360</v>
      </c>
      <c r="C440" s="9" t="s">
        <v>147</v>
      </c>
      <c r="D440" s="14" t="s">
        <v>1361</v>
      </c>
      <c r="E440" s="16" t="s">
        <v>360</v>
      </c>
      <c r="F440" s="16" t="s">
        <v>1312</v>
      </c>
      <c r="G440" s="16" t="s">
        <v>1313</v>
      </c>
      <c r="H440" s="16" t="s">
        <v>1361</v>
      </c>
      <c r="I440" s="123"/>
      <c r="J440" s="69">
        <v>2019</v>
      </c>
      <c r="L440" s="29">
        <f t="shared" si="32"/>
        <v>43466</v>
      </c>
      <c r="M440" s="30" t="str">
        <f t="shared" si="31"/>
        <v/>
      </c>
    </row>
    <row r="441" spans="1:13">
      <c r="A441" s="9" t="s">
        <v>24</v>
      </c>
      <c r="B441" s="9" t="s">
        <v>1362</v>
      </c>
      <c r="C441" s="9" t="s">
        <v>147</v>
      </c>
      <c r="D441" s="14" t="s">
        <v>1363</v>
      </c>
      <c r="E441" s="16" t="s">
        <v>360</v>
      </c>
      <c r="F441" s="16" t="s">
        <v>1312</v>
      </c>
      <c r="G441" s="16" t="s">
        <v>1313</v>
      </c>
      <c r="H441" s="16" t="s">
        <v>1364</v>
      </c>
      <c r="I441" s="123"/>
      <c r="J441" s="69">
        <v>2019</v>
      </c>
      <c r="L441" s="29">
        <f t="shared" si="32"/>
        <v>43466</v>
      </c>
      <c r="M441" s="30" t="str">
        <f t="shared" si="31"/>
        <v/>
      </c>
    </row>
    <row r="442" spans="1:13">
      <c r="A442" s="9" t="s">
        <v>24</v>
      </c>
      <c r="B442" s="9" t="s">
        <v>1365</v>
      </c>
      <c r="C442" s="9" t="s">
        <v>142</v>
      </c>
      <c r="D442" s="14" t="s">
        <v>1366</v>
      </c>
      <c r="E442" s="16" t="s">
        <v>1367</v>
      </c>
      <c r="F442" s="16" t="s">
        <v>1312</v>
      </c>
      <c r="G442" s="16" t="s">
        <v>1368</v>
      </c>
      <c r="H442" s="16" t="s">
        <v>1369</v>
      </c>
      <c r="I442" s="123"/>
      <c r="J442" s="69">
        <v>2019</v>
      </c>
      <c r="L442" s="29">
        <f t="shared" si="32"/>
        <v>43466</v>
      </c>
      <c r="M442" s="30" t="str">
        <f t="shared" si="31"/>
        <v/>
      </c>
    </row>
    <row r="443" spans="1:13">
      <c r="A443" s="9" t="s">
        <v>24</v>
      </c>
      <c r="B443" s="9" t="s">
        <v>1370</v>
      </c>
      <c r="C443" s="9" t="s">
        <v>124</v>
      </c>
      <c r="D443" s="14" t="s">
        <v>1371</v>
      </c>
      <c r="E443" s="16" t="s">
        <v>1372</v>
      </c>
      <c r="F443" s="16" t="s">
        <v>1312</v>
      </c>
      <c r="G443" s="16"/>
      <c r="H443" s="16" t="s">
        <v>1373</v>
      </c>
      <c r="I443" s="123"/>
      <c r="J443" s="69">
        <v>2019</v>
      </c>
      <c r="L443" s="29">
        <f t="shared" si="32"/>
        <v>43466</v>
      </c>
      <c r="M443" s="30" t="str">
        <f t="shared" si="31"/>
        <v/>
      </c>
    </row>
    <row r="444" spans="1:13">
      <c r="A444" s="9" t="s">
        <v>24</v>
      </c>
      <c r="B444" s="9" t="s">
        <v>64</v>
      </c>
      <c r="C444" s="9" t="s">
        <v>147</v>
      </c>
      <c r="D444" s="14" t="s">
        <v>1374</v>
      </c>
      <c r="E444" s="16" t="s">
        <v>754</v>
      </c>
      <c r="F444" s="16" t="s">
        <v>1312</v>
      </c>
      <c r="G444" s="16"/>
      <c r="H444" s="16" t="s">
        <v>1375</v>
      </c>
      <c r="I444" s="123"/>
      <c r="J444" s="69">
        <v>2019</v>
      </c>
      <c r="L444" s="29">
        <f t="shared" si="32"/>
        <v>43466</v>
      </c>
      <c r="M444" s="30" t="str">
        <f t="shared" si="31"/>
        <v/>
      </c>
    </row>
    <row r="445" spans="1:13">
      <c r="A445" s="9" t="s">
        <v>24</v>
      </c>
      <c r="B445" s="9" t="s">
        <v>1376</v>
      </c>
      <c r="C445" s="9" t="s">
        <v>142</v>
      </c>
      <c r="D445" s="69" t="s">
        <v>1377</v>
      </c>
      <c r="E445" s="16" t="s">
        <v>1367</v>
      </c>
      <c r="F445" s="16" t="s">
        <v>1312</v>
      </c>
      <c r="G445" s="16"/>
      <c r="H445" s="16" t="s">
        <v>1378</v>
      </c>
      <c r="I445" s="123"/>
      <c r="J445" s="69">
        <v>2019</v>
      </c>
      <c r="L445" s="29">
        <f t="shared" si="32"/>
        <v>43466</v>
      </c>
      <c r="M445" s="30" t="str">
        <f t="shared" si="31"/>
        <v/>
      </c>
    </row>
    <row r="446" spans="1:13">
      <c r="A446" s="9" t="s">
        <v>24</v>
      </c>
      <c r="B446" s="9" t="s">
        <v>1379</v>
      </c>
      <c r="C446" s="9" t="s">
        <v>147</v>
      </c>
      <c r="D446" s="14" t="s">
        <v>1380</v>
      </c>
      <c r="E446" s="16" t="s">
        <v>360</v>
      </c>
      <c r="F446" s="16" t="s">
        <v>1312</v>
      </c>
      <c r="G446" s="16" t="s">
        <v>1313</v>
      </c>
      <c r="H446" s="16" t="s">
        <v>1381</v>
      </c>
      <c r="I446" s="123"/>
      <c r="J446" s="69">
        <v>2019</v>
      </c>
      <c r="L446" s="29">
        <f t="shared" si="32"/>
        <v>43466</v>
      </c>
      <c r="M446" s="30" t="str">
        <f t="shared" si="31"/>
        <v/>
      </c>
    </row>
    <row r="447" spans="1:13">
      <c r="A447" s="9" t="s">
        <v>24</v>
      </c>
      <c r="B447" s="9" t="s">
        <v>1382</v>
      </c>
      <c r="C447" s="9" t="s">
        <v>147</v>
      </c>
      <c r="D447" s="14" t="s">
        <v>1383</v>
      </c>
      <c r="E447" s="16" t="s">
        <v>360</v>
      </c>
      <c r="F447" s="16" t="s">
        <v>1312</v>
      </c>
      <c r="G447" s="69" t="s">
        <v>1313</v>
      </c>
      <c r="H447" s="16" t="s">
        <v>1383</v>
      </c>
      <c r="I447" s="123"/>
      <c r="J447" s="69">
        <v>2019</v>
      </c>
      <c r="L447" s="29">
        <f t="shared" si="32"/>
        <v>43466</v>
      </c>
      <c r="M447" s="30" t="str">
        <f t="shared" si="31"/>
        <v/>
      </c>
    </row>
    <row r="448" spans="1:13">
      <c r="A448" s="9" t="s">
        <v>24</v>
      </c>
      <c r="B448" s="9" t="s">
        <v>1384</v>
      </c>
      <c r="C448" s="9" t="s">
        <v>147</v>
      </c>
      <c r="D448" s="14" t="s">
        <v>1385</v>
      </c>
      <c r="E448" s="16" t="s">
        <v>360</v>
      </c>
      <c r="F448" s="16" t="s">
        <v>1312</v>
      </c>
      <c r="G448" s="69" t="s">
        <v>1313</v>
      </c>
      <c r="H448" s="16" t="s">
        <v>1385</v>
      </c>
      <c r="I448" s="123"/>
      <c r="J448" s="69">
        <v>2019</v>
      </c>
      <c r="L448" s="29">
        <f t="shared" si="32"/>
        <v>43466</v>
      </c>
      <c r="M448" s="30" t="str">
        <f t="shared" si="31"/>
        <v/>
      </c>
    </row>
    <row r="449" spans="1:13">
      <c r="A449" s="9" t="s">
        <v>24</v>
      </c>
      <c r="B449" s="9" t="s">
        <v>1386</v>
      </c>
      <c r="C449" s="9" t="s">
        <v>147</v>
      </c>
      <c r="D449" s="14" t="s">
        <v>1387</v>
      </c>
      <c r="E449" s="16" t="s">
        <v>360</v>
      </c>
      <c r="F449" s="16" t="s">
        <v>1312</v>
      </c>
      <c r="G449" s="69" t="s">
        <v>1313</v>
      </c>
      <c r="H449" s="16" t="s">
        <v>1388</v>
      </c>
      <c r="I449" s="123"/>
      <c r="J449" s="69">
        <v>2019</v>
      </c>
      <c r="L449" s="29">
        <f t="shared" si="32"/>
        <v>43466</v>
      </c>
      <c r="M449" s="30" t="str">
        <f t="shared" si="31"/>
        <v/>
      </c>
    </row>
    <row r="450" spans="1:13">
      <c r="A450" s="9" t="s">
        <v>24</v>
      </c>
      <c r="B450" s="9" t="s">
        <v>1389</v>
      </c>
      <c r="C450" s="9" t="s">
        <v>147</v>
      </c>
      <c r="D450" s="69" t="s">
        <v>1390</v>
      </c>
      <c r="E450" s="16" t="s">
        <v>360</v>
      </c>
      <c r="F450" s="16" t="s">
        <v>1312</v>
      </c>
      <c r="G450" s="69" t="s">
        <v>1313</v>
      </c>
      <c r="H450" s="16" t="s">
        <v>1391</v>
      </c>
      <c r="I450" s="123"/>
      <c r="J450" s="69">
        <v>2019</v>
      </c>
      <c r="L450" s="29">
        <f t="shared" si="32"/>
        <v>43466</v>
      </c>
      <c r="M450" s="30" t="str">
        <f t="shared" si="31"/>
        <v/>
      </c>
    </row>
    <row r="451" spans="1:13">
      <c r="A451" s="9" t="s">
        <v>24</v>
      </c>
      <c r="B451" s="9" t="s">
        <v>1392</v>
      </c>
      <c r="C451" s="9" t="s">
        <v>147</v>
      </c>
      <c r="D451" s="69" t="s">
        <v>1393</v>
      </c>
      <c r="E451" s="16" t="s">
        <v>360</v>
      </c>
      <c r="F451" s="16" t="s">
        <v>1312</v>
      </c>
      <c r="G451" s="69" t="s">
        <v>1313</v>
      </c>
      <c r="H451" s="16" t="s">
        <v>1394</v>
      </c>
      <c r="I451" s="123"/>
      <c r="J451" s="69">
        <v>2019</v>
      </c>
      <c r="L451" s="29">
        <f t="shared" si="32"/>
        <v>43466</v>
      </c>
      <c r="M451" s="30" t="str">
        <f t="shared" ref="M451:M482" si="33">_xlfn.IFNA(VLOOKUP(K451, DATA_RELEASE_TO_DATE, 2, FALSE), "")</f>
        <v/>
      </c>
    </row>
    <row r="452" spans="1:13">
      <c r="A452" s="9" t="s">
        <v>24</v>
      </c>
      <c r="B452" s="9" t="s">
        <v>1395</v>
      </c>
      <c r="C452" s="9" t="s">
        <v>147</v>
      </c>
      <c r="D452" s="14" t="s">
        <v>1396</v>
      </c>
      <c r="E452" s="16" t="s">
        <v>360</v>
      </c>
      <c r="F452" s="16" t="s">
        <v>1312</v>
      </c>
      <c r="G452" s="69" t="s">
        <v>1313</v>
      </c>
      <c r="H452" s="16" t="s">
        <v>1397</v>
      </c>
      <c r="I452" s="123"/>
      <c r="J452" s="69">
        <v>2019</v>
      </c>
      <c r="L452" s="29">
        <f t="shared" ref="L452:L483" si="34">_xlfn.IFNA(VLOOKUP(J452, DATA_RELEASE_TO_DATE, 2, FALSE), "")</f>
        <v>43466</v>
      </c>
      <c r="M452" s="30" t="str">
        <f t="shared" si="33"/>
        <v/>
      </c>
    </row>
    <row r="453" spans="1:13">
      <c r="A453" s="9" t="s">
        <v>24</v>
      </c>
      <c r="B453" s="9" t="s">
        <v>1398</v>
      </c>
      <c r="C453" s="9" t="s">
        <v>147</v>
      </c>
      <c r="D453" s="14" t="s">
        <v>1399</v>
      </c>
      <c r="E453" s="16" t="s">
        <v>360</v>
      </c>
      <c r="F453" s="16" t="s">
        <v>1312</v>
      </c>
      <c r="G453" s="69" t="s">
        <v>1313</v>
      </c>
      <c r="H453" s="16" t="s">
        <v>1400</v>
      </c>
      <c r="I453" s="123"/>
      <c r="J453" s="69">
        <v>2019</v>
      </c>
      <c r="L453" s="29">
        <f t="shared" si="34"/>
        <v>43466</v>
      </c>
      <c r="M453" s="30" t="str">
        <f t="shared" si="33"/>
        <v/>
      </c>
    </row>
    <row r="454" spans="1:13">
      <c r="A454" s="9" t="s">
        <v>24</v>
      </c>
      <c r="B454" s="9" t="s">
        <v>1401</v>
      </c>
      <c r="C454" s="9" t="s">
        <v>415</v>
      </c>
      <c r="D454" s="14" t="s">
        <v>1402</v>
      </c>
      <c r="E454" s="16" t="b">
        <v>1</v>
      </c>
      <c r="F454" s="16" t="s">
        <v>1312</v>
      </c>
      <c r="G454" s="51" t="s">
        <v>1403</v>
      </c>
      <c r="H454" s="16" t="s">
        <v>1404</v>
      </c>
      <c r="J454" s="69">
        <v>2019</v>
      </c>
      <c r="L454" s="29">
        <f t="shared" si="34"/>
        <v>43466</v>
      </c>
      <c r="M454" s="30" t="str">
        <f t="shared" si="33"/>
        <v/>
      </c>
    </row>
    <row r="455" spans="1:13">
      <c r="A455" s="9" t="s">
        <v>24</v>
      </c>
      <c r="B455" s="9" t="s">
        <v>1405</v>
      </c>
      <c r="C455" s="9" t="s">
        <v>142</v>
      </c>
      <c r="D455" s="14" t="s">
        <v>1406</v>
      </c>
      <c r="E455" s="16" t="s">
        <v>1367</v>
      </c>
      <c r="F455" s="16" t="s">
        <v>1312</v>
      </c>
      <c r="G455" s="16"/>
      <c r="H455" s="16" t="s">
        <v>1407</v>
      </c>
      <c r="I455" s="123"/>
      <c r="J455" s="69">
        <v>2019</v>
      </c>
      <c r="L455" s="29">
        <f t="shared" si="34"/>
        <v>43466</v>
      </c>
      <c r="M455" s="30" t="str">
        <f t="shared" si="33"/>
        <v/>
      </c>
    </row>
    <row r="456" spans="1:13">
      <c r="A456" s="9" t="s">
        <v>24</v>
      </c>
      <c r="B456" s="9" t="s">
        <v>1408</v>
      </c>
      <c r="C456" s="9" t="s">
        <v>142</v>
      </c>
      <c r="D456" s="14" t="s">
        <v>1409</v>
      </c>
      <c r="E456" s="16" t="s">
        <v>1410</v>
      </c>
      <c r="F456" s="16" t="s">
        <v>1312</v>
      </c>
      <c r="G456" s="16"/>
      <c r="H456" s="16" t="s">
        <v>1411</v>
      </c>
      <c r="I456" s="123"/>
      <c r="J456" s="69">
        <v>2019</v>
      </c>
      <c r="L456" s="29">
        <f t="shared" si="34"/>
        <v>43466</v>
      </c>
      <c r="M456" s="30" t="str">
        <f t="shared" si="33"/>
        <v/>
      </c>
    </row>
    <row r="457" spans="1:13">
      <c r="A457" s="9" t="s">
        <v>24</v>
      </c>
      <c r="B457" s="9" t="s">
        <v>1412</v>
      </c>
      <c r="C457" s="9" t="s">
        <v>147</v>
      </c>
      <c r="D457" s="16" t="s">
        <v>1413</v>
      </c>
      <c r="E457" s="16" t="s">
        <v>360</v>
      </c>
      <c r="F457" s="16" t="s">
        <v>1312</v>
      </c>
      <c r="G457" s="16" t="s">
        <v>1313</v>
      </c>
      <c r="H457" s="16" t="s">
        <v>1414</v>
      </c>
      <c r="I457" s="123"/>
      <c r="J457" s="69">
        <v>2019</v>
      </c>
      <c r="L457" s="29">
        <f t="shared" si="34"/>
        <v>43466</v>
      </c>
      <c r="M457" s="30" t="str">
        <f t="shared" si="33"/>
        <v/>
      </c>
    </row>
    <row r="458" spans="1:13">
      <c r="A458" s="9" t="s">
        <v>24</v>
      </c>
      <c r="B458" s="9" t="s">
        <v>1415</v>
      </c>
      <c r="C458" s="9" t="s">
        <v>147</v>
      </c>
      <c r="D458" s="69" t="s">
        <v>1416</v>
      </c>
      <c r="E458" s="16" t="s">
        <v>360</v>
      </c>
      <c r="F458" s="16" t="s">
        <v>1312</v>
      </c>
      <c r="G458" s="69" t="s">
        <v>1313</v>
      </c>
      <c r="H458" s="16" t="s">
        <v>1416</v>
      </c>
      <c r="I458" s="123"/>
      <c r="J458" s="69">
        <v>2019</v>
      </c>
      <c r="L458" s="29">
        <f t="shared" si="34"/>
        <v>43466</v>
      </c>
      <c r="M458" s="30" t="str">
        <f t="shared" si="33"/>
        <v/>
      </c>
    </row>
    <row r="459" spans="1:13">
      <c r="A459" s="9" t="s">
        <v>24</v>
      </c>
      <c r="B459" s="9" t="s">
        <v>1417</v>
      </c>
      <c r="C459" s="9" t="s">
        <v>147</v>
      </c>
      <c r="D459" s="14" t="s">
        <v>1418</v>
      </c>
      <c r="E459" s="16" t="s">
        <v>360</v>
      </c>
      <c r="F459" s="16" t="s">
        <v>1312</v>
      </c>
      <c r="G459" s="69" t="s">
        <v>1313</v>
      </c>
      <c r="H459" s="16" t="s">
        <v>1418</v>
      </c>
      <c r="I459" s="123"/>
      <c r="J459" s="69">
        <v>2019</v>
      </c>
      <c r="L459" s="29">
        <f t="shared" si="34"/>
        <v>43466</v>
      </c>
      <c r="M459" s="30" t="str">
        <f t="shared" si="33"/>
        <v/>
      </c>
    </row>
    <row r="460" spans="1:13">
      <c r="A460" s="9" t="s">
        <v>24</v>
      </c>
      <c r="B460" s="9" t="s">
        <v>1419</v>
      </c>
      <c r="C460" s="9" t="s">
        <v>147</v>
      </c>
      <c r="D460" s="14" t="s">
        <v>1420</v>
      </c>
      <c r="E460" s="16" t="s">
        <v>360</v>
      </c>
      <c r="F460" s="16" t="s">
        <v>1312</v>
      </c>
      <c r="G460" s="69" t="s">
        <v>1313</v>
      </c>
      <c r="H460" s="16" t="s">
        <v>1421</v>
      </c>
      <c r="I460" s="123"/>
      <c r="J460" s="69">
        <v>2019</v>
      </c>
      <c r="L460" s="29">
        <f t="shared" si="34"/>
        <v>43466</v>
      </c>
      <c r="M460" s="30" t="str">
        <f t="shared" si="33"/>
        <v/>
      </c>
    </row>
    <row r="461" spans="1:13">
      <c r="A461" s="9" t="s">
        <v>24</v>
      </c>
      <c r="B461" s="9" t="s">
        <v>1422</v>
      </c>
      <c r="C461" s="9" t="s">
        <v>147</v>
      </c>
      <c r="D461" s="14" t="s">
        <v>1423</v>
      </c>
      <c r="E461" s="16" t="s">
        <v>360</v>
      </c>
      <c r="F461" s="16" t="s">
        <v>1312</v>
      </c>
      <c r="G461" s="69" t="s">
        <v>1313</v>
      </c>
      <c r="H461" s="16" t="s">
        <v>1424</v>
      </c>
      <c r="I461" s="123"/>
      <c r="J461" s="69">
        <v>2019</v>
      </c>
      <c r="L461" s="29">
        <f t="shared" si="34"/>
        <v>43466</v>
      </c>
      <c r="M461" s="30" t="str">
        <f t="shared" si="33"/>
        <v/>
      </c>
    </row>
    <row r="462" spans="1:13">
      <c r="A462" s="9" t="s">
        <v>24</v>
      </c>
      <c r="B462" s="9" t="s">
        <v>1425</v>
      </c>
      <c r="C462" s="9" t="s">
        <v>147</v>
      </c>
      <c r="D462" s="14" t="s">
        <v>1426</v>
      </c>
      <c r="E462" s="16" t="s">
        <v>360</v>
      </c>
      <c r="F462" s="16" t="s">
        <v>1312</v>
      </c>
      <c r="G462" s="69" t="s">
        <v>1313</v>
      </c>
      <c r="H462" s="16" t="s">
        <v>1426</v>
      </c>
      <c r="I462" s="123"/>
      <c r="J462" s="69">
        <v>2019</v>
      </c>
      <c r="L462" s="29">
        <f t="shared" si="34"/>
        <v>43466</v>
      </c>
      <c r="M462" s="30" t="str">
        <f t="shared" si="33"/>
        <v/>
      </c>
    </row>
    <row r="463" spans="1:13">
      <c r="A463" s="9" t="s">
        <v>24</v>
      </c>
      <c r="B463" s="9" t="s">
        <v>1427</v>
      </c>
      <c r="C463" s="9" t="s">
        <v>147</v>
      </c>
      <c r="D463" s="14" t="s">
        <v>1428</v>
      </c>
      <c r="E463" s="16" t="s">
        <v>360</v>
      </c>
      <c r="F463" s="16" t="s">
        <v>1312</v>
      </c>
      <c r="G463" s="69" t="s">
        <v>1313</v>
      </c>
      <c r="H463" s="16" t="s">
        <v>1428</v>
      </c>
      <c r="I463" s="123"/>
      <c r="J463" s="69">
        <v>2019</v>
      </c>
      <c r="L463" s="29">
        <f t="shared" si="34"/>
        <v>43466</v>
      </c>
      <c r="M463" s="30" t="str">
        <f t="shared" si="33"/>
        <v/>
      </c>
    </row>
    <row r="464" spans="1:13">
      <c r="A464" s="9" t="s">
        <v>24</v>
      </c>
      <c r="B464" s="9" t="s">
        <v>1429</v>
      </c>
      <c r="C464" s="9" t="s">
        <v>147</v>
      </c>
      <c r="D464" s="14" t="s">
        <v>1430</v>
      </c>
      <c r="E464" s="16">
        <v>10</v>
      </c>
      <c r="F464" s="16" t="s">
        <v>1312</v>
      </c>
      <c r="G464" s="69" t="s">
        <v>1313</v>
      </c>
      <c r="H464" s="16" t="s">
        <v>1431</v>
      </c>
      <c r="J464" s="69">
        <v>2019</v>
      </c>
      <c r="L464" s="29">
        <f t="shared" si="34"/>
        <v>43466</v>
      </c>
      <c r="M464" s="30" t="str">
        <f t="shared" si="33"/>
        <v/>
      </c>
    </row>
    <row r="465" spans="1:13">
      <c r="A465" s="9" t="s">
        <v>24</v>
      </c>
      <c r="B465" s="9" t="s">
        <v>1432</v>
      </c>
      <c r="C465" s="9" t="s">
        <v>147</v>
      </c>
      <c r="D465" s="14" t="s">
        <v>1433</v>
      </c>
      <c r="E465" s="16" t="s">
        <v>360</v>
      </c>
      <c r="F465" s="16" t="s">
        <v>1312</v>
      </c>
      <c r="G465" s="69" t="s">
        <v>1313</v>
      </c>
      <c r="H465" s="16" t="s">
        <v>1434</v>
      </c>
      <c r="I465" s="123"/>
      <c r="J465" s="69">
        <v>2019</v>
      </c>
      <c r="L465" s="29">
        <f t="shared" si="34"/>
        <v>43466</v>
      </c>
      <c r="M465" s="30" t="str">
        <f t="shared" si="33"/>
        <v/>
      </c>
    </row>
    <row r="466" spans="1:13">
      <c r="A466" s="9" t="s">
        <v>24</v>
      </c>
      <c r="B466" s="9" t="s">
        <v>1435</v>
      </c>
      <c r="C466" s="9" t="s">
        <v>147</v>
      </c>
      <c r="D466" s="14" t="s">
        <v>1436</v>
      </c>
      <c r="E466" s="16" t="s">
        <v>360</v>
      </c>
      <c r="F466" s="16" t="s">
        <v>1312</v>
      </c>
      <c r="G466" s="69" t="s">
        <v>1313</v>
      </c>
      <c r="H466" s="16" t="s">
        <v>1436</v>
      </c>
      <c r="I466" s="123"/>
      <c r="J466" s="69">
        <v>2019</v>
      </c>
      <c r="L466" s="29">
        <f t="shared" si="34"/>
        <v>43466</v>
      </c>
      <c r="M466" s="30" t="str">
        <f t="shared" si="33"/>
        <v/>
      </c>
    </row>
    <row r="467" spans="1:13">
      <c r="A467" s="9" t="s">
        <v>24</v>
      </c>
      <c r="B467" s="9" t="s">
        <v>1437</v>
      </c>
      <c r="C467" s="9" t="s">
        <v>147</v>
      </c>
      <c r="D467" s="14" t="s">
        <v>1438</v>
      </c>
      <c r="E467" s="16" t="s">
        <v>360</v>
      </c>
      <c r="F467" s="16" t="s">
        <v>1312</v>
      </c>
      <c r="G467" s="69" t="s">
        <v>1313</v>
      </c>
      <c r="H467" s="16" t="s">
        <v>1438</v>
      </c>
      <c r="I467" s="123"/>
      <c r="J467" s="69">
        <v>2019</v>
      </c>
      <c r="L467" s="29">
        <f t="shared" si="34"/>
        <v>43466</v>
      </c>
      <c r="M467" s="30" t="str">
        <f t="shared" si="33"/>
        <v/>
      </c>
    </row>
    <row r="468" spans="1:13">
      <c r="A468" s="9" t="s">
        <v>24</v>
      </c>
      <c r="B468" s="9" t="s">
        <v>1439</v>
      </c>
      <c r="C468" s="9" t="s">
        <v>147</v>
      </c>
      <c r="D468" s="14" t="s">
        <v>1440</v>
      </c>
      <c r="E468" s="16" t="s">
        <v>360</v>
      </c>
      <c r="F468" s="16" t="s">
        <v>1312</v>
      </c>
      <c r="G468" s="69" t="s">
        <v>1313</v>
      </c>
      <c r="H468" s="16" t="s">
        <v>1441</v>
      </c>
      <c r="I468" s="123"/>
      <c r="J468" s="69">
        <v>2019</v>
      </c>
      <c r="L468" s="29">
        <f t="shared" si="34"/>
        <v>43466</v>
      </c>
      <c r="M468" s="30" t="str">
        <f t="shared" si="33"/>
        <v/>
      </c>
    </row>
    <row r="469" spans="1:13">
      <c r="A469" s="9" t="s">
        <v>24</v>
      </c>
      <c r="B469" s="9" t="s">
        <v>1442</v>
      </c>
      <c r="C469" s="9" t="s">
        <v>147</v>
      </c>
      <c r="D469" s="14" t="s">
        <v>1443</v>
      </c>
      <c r="E469" s="16" t="s">
        <v>360</v>
      </c>
      <c r="F469" s="16" t="s">
        <v>1312</v>
      </c>
      <c r="G469" s="69" t="s">
        <v>1313</v>
      </c>
      <c r="H469" s="16" t="s">
        <v>1444</v>
      </c>
      <c r="I469" s="123"/>
      <c r="J469" s="69">
        <v>2019</v>
      </c>
      <c r="L469" s="29">
        <f t="shared" si="34"/>
        <v>43466</v>
      </c>
      <c r="M469" s="30" t="str">
        <f t="shared" si="33"/>
        <v/>
      </c>
    </row>
    <row r="470" spans="1:13">
      <c r="A470" s="9" t="s">
        <v>24</v>
      </c>
      <c r="B470" s="9" t="s">
        <v>1445</v>
      </c>
      <c r="C470" s="9" t="s">
        <v>147</v>
      </c>
      <c r="D470" s="14" t="s">
        <v>1446</v>
      </c>
      <c r="E470" s="16" t="s">
        <v>360</v>
      </c>
      <c r="F470" s="16" t="s">
        <v>1312</v>
      </c>
      <c r="G470" s="69" t="s">
        <v>1313</v>
      </c>
      <c r="H470" s="16" t="s">
        <v>1446</v>
      </c>
      <c r="I470" s="123"/>
      <c r="J470" s="69">
        <v>2019</v>
      </c>
      <c r="L470" s="29">
        <f t="shared" si="34"/>
        <v>43466</v>
      </c>
      <c r="M470" s="30" t="str">
        <f t="shared" si="33"/>
        <v/>
      </c>
    </row>
    <row r="471" spans="1:13">
      <c r="A471" s="9" t="s">
        <v>24</v>
      </c>
      <c r="B471" s="9" t="s">
        <v>1447</v>
      </c>
      <c r="C471" s="9" t="s">
        <v>147</v>
      </c>
      <c r="D471" s="14" t="s">
        <v>1448</v>
      </c>
      <c r="E471" s="16" t="s">
        <v>360</v>
      </c>
      <c r="F471" s="16" t="s">
        <v>1312</v>
      </c>
      <c r="G471" s="69" t="s">
        <v>1313</v>
      </c>
      <c r="H471" s="16" t="s">
        <v>1448</v>
      </c>
      <c r="I471" s="123"/>
      <c r="J471" s="69">
        <v>2019</v>
      </c>
      <c r="L471" s="29">
        <f t="shared" si="34"/>
        <v>43466</v>
      </c>
      <c r="M471" s="30" t="str">
        <f t="shared" si="33"/>
        <v/>
      </c>
    </row>
    <row r="472" spans="1:13">
      <c r="A472" s="9" t="s">
        <v>24</v>
      </c>
      <c r="B472" s="9" t="s">
        <v>1449</v>
      </c>
      <c r="C472" s="9" t="s">
        <v>147</v>
      </c>
      <c r="D472" s="14" t="s">
        <v>1450</v>
      </c>
      <c r="E472" s="16" t="s">
        <v>360</v>
      </c>
      <c r="F472" s="16" t="s">
        <v>1312</v>
      </c>
      <c r="G472" s="69" t="s">
        <v>1313</v>
      </c>
      <c r="H472" s="16" t="s">
        <v>1451</v>
      </c>
      <c r="I472" s="123"/>
      <c r="J472" s="69">
        <v>2019</v>
      </c>
      <c r="L472" s="29">
        <f t="shared" si="34"/>
        <v>43466</v>
      </c>
      <c r="M472" s="30" t="str">
        <f t="shared" si="33"/>
        <v/>
      </c>
    </row>
    <row r="473" spans="1:13">
      <c r="A473" s="9" t="s">
        <v>24</v>
      </c>
      <c r="B473" s="9" t="s">
        <v>1452</v>
      </c>
      <c r="C473" s="9" t="s">
        <v>147</v>
      </c>
      <c r="D473" s="14" t="s">
        <v>1453</v>
      </c>
      <c r="E473" s="16" t="s">
        <v>360</v>
      </c>
      <c r="F473" s="16" t="s">
        <v>1312</v>
      </c>
      <c r="G473" s="69" t="s">
        <v>1313</v>
      </c>
      <c r="H473" s="16" t="s">
        <v>1454</v>
      </c>
      <c r="I473" s="123"/>
      <c r="J473" s="69">
        <v>2019</v>
      </c>
      <c r="L473" s="29">
        <f t="shared" si="34"/>
        <v>43466</v>
      </c>
      <c r="M473" s="30" t="str">
        <f t="shared" si="33"/>
        <v/>
      </c>
    </row>
    <row r="474" spans="1:13">
      <c r="A474" s="9" t="s">
        <v>24</v>
      </c>
      <c r="B474" s="9" t="s">
        <v>1455</v>
      </c>
      <c r="C474" s="9" t="s">
        <v>147</v>
      </c>
      <c r="D474" s="69" t="s">
        <v>1456</v>
      </c>
      <c r="E474" s="16" t="s">
        <v>360</v>
      </c>
      <c r="F474" s="16" t="s">
        <v>1312</v>
      </c>
      <c r="G474" s="69" t="s">
        <v>1313</v>
      </c>
      <c r="H474" s="16" t="s">
        <v>1457</v>
      </c>
      <c r="I474" s="123"/>
      <c r="J474" s="69">
        <v>2019</v>
      </c>
      <c r="L474" s="29">
        <f t="shared" si="34"/>
        <v>43466</v>
      </c>
      <c r="M474" s="30" t="str">
        <f t="shared" si="33"/>
        <v/>
      </c>
    </row>
    <row r="475" spans="1:13">
      <c r="A475" s="9" t="s">
        <v>24</v>
      </c>
      <c r="B475" s="9" t="s">
        <v>1458</v>
      </c>
      <c r="C475" s="9" t="s">
        <v>147</v>
      </c>
      <c r="D475" s="14" t="s">
        <v>1459</v>
      </c>
      <c r="E475" s="16" t="s">
        <v>360</v>
      </c>
      <c r="F475" s="16" t="s">
        <v>1312</v>
      </c>
      <c r="G475" s="69" t="s">
        <v>1313</v>
      </c>
      <c r="H475" s="16" t="s">
        <v>1460</v>
      </c>
      <c r="I475" s="123"/>
      <c r="J475" s="69">
        <v>2019</v>
      </c>
      <c r="L475" s="29">
        <f t="shared" si="34"/>
        <v>43466</v>
      </c>
      <c r="M475" s="30" t="str">
        <f t="shared" si="33"/>
        <v/>
      </c>
    </row>
    <row r="476" spans="1:13">
      <c r="A476" s="9" t="s">
        <v>24</v>
      </c>
      <c r="B476" s="9" t="s">
        <v>1461</v>
      </c>
      <c r="C476" s="9" t="s">
        <v>147</v>
      </c>
      <c r="D476" s="14" t="s">
        <v>1462</v>
      </c>
      <c r="E476" s="16">
        <v>1</v>
      </c>
      <c r="F476" s="16" t="s">
        <v>1312</v>
      </c>
      <c r="G476" s="69" t="s">
        <v>1313</v>
      </c>
      <c r="H476" s="16" t="s">
        <v>1463</v>
      </c>
      <c r="J476" s="69">
        <v>2019</v>
      </c>
      <c r="L476" s="29">
        <f t="shared" si="34"/>
        <v>43466</v>
      </c>
      <c r="M476" s="30" t="str">
        <f t="shared" si="33"/>
        <v/>
      </c>
    </row>
    <row r="477" spans="1:13">
      <c r="A477" s="9" t="s">
        <v>24</v>
      </c>
      <c r="B477" s="9" t="s">
        <v>1464</v>
      </c>
      <c r="C477" s="9" t="s">
        <v>147</v>
      </c>
      <c r="D477" s="14" t="s">
        <v>1465</v>
      </c>
      <c r="E477" s="16" t="s">
        <v>834</v>
      </c>
      <c r="F477" s="16" t="s">
        <v>1312</v>
      </c>
      <c r="G477" s="69" t="s">
        <v>1313</v>
      </c>
      <c r="H477" s="16" t="s">
        <v>1466</v>
      </c>
      <c r="I477" s="123"/>
      <c r="J477" s="69">
        <v>2019</v>
      </c>
      <c r="L477" s="29">
        <f t="shared" si="34"/>
        <v>43466</v>
      </c>
      <c r="M477" s="30" t="str">
        <f t="shared" si="33"/>
        <v/>
      </c>
    </row>
    <row r="478" spans="1:13">
      <c r="A478" s="9" t="s">
        <v>24</v>
      </c>
      <c r="B478" s="9" t="s">
        <v>1467</v>
      </c>
      <c r="C478" s="9" t="s">
        <v>147</v>
      </c>
      <c r="D478" s="69" t="s">
        <v>1468</v>
      </c>
      <c r="E478" s="16" t="s">
        <v>882</v>
      </c>
      <c r="F478" s="16" t="s">
        <v>1312</v>
      </c>
      <c r="G478" s="69" t="s">
        <v>1313</v>
      </c>
      <c r="H478" s="16" t="s">
        <v>1469</v>
      </c>
      <c r="I478" s="123"/>
      <c r="J478" s="69">
        <v>2019</v>
      </c>
      <c r="L478" s="29">
        <f t="shared" si="34"/>
        <v>43466</v>
      </c>
      <c r="M478" s="30" t="str">
        <f t="shared" si="33"/>
        <v/>
      </c>
    </row>
    <row r="479" spans="1:13">
      <c r="A479" s="9" t="s">
        <v>24</v>
      </c>
      <c r="B479" s="9" t="s">
        <v>1470</v>
      </c>
      <c r="C479" s="9" t="s">
        <v>147</v>
      </c>
      <c r="D479" s="14" t="s">
        <v>1471</v>
      </c>
      <c r="E479" s="16" t="s">
        <v>519</v>
      </c>
      <c r="F479" s="16" t="s">
        <v>1312</v>
      </c>
      <c r="G479" s="69" t="s">
        <v>1313</v>
      </c>
      <c r="H479" s="16" t="s">
        <v>1472</v>
      </c>
      <c r="I479" s="123"/>
      <c r="J479" s="69">
        <v>2019</v>
      </c>
      <c r="L479" s="29">
        <f t="shared" si="34"/>
        <v>43466</v>
      </c>
      <c r="M479" s="30" t="str">
        <f t="shared" si="33"/>
        <v/>
      </c>
    </row>
    <row r="480" spans="1:13">
      <c r="A480" s="9" t="s">
        <v>24</v>
      </c>
      <c r="B480" s="9" t="s">
        <v>1473</v>
      </c>
      <c r="C480" s="9" t="s">
        <v>147</v>
      </c>
      <c r="D480" s="14" t="s">
        <v>1474</v>
      </c>
      <c r="E480" s="16" t="s">
        <v>1475</v>
      </c>
      <c r="F480" s="16" t="s">
        <v>1312</v>
      </c>
      <c r="G480" s="69" t="s">
        <v>1313</v>
      </c>
      <c r="H480" s="16" t="s">
        <v>1476</v>
      </c>
      <c r="I480" s="123"/>
      <c r="J480" s="69">
        <v>2019</v>
      </c>
      <c r="L480" s="29">
        <f t="shared" si="34"/>
        <v>43466</v>
      </c>
      <c r="M480" s="30" t="str">
        <f t="shared" si="33"/>
        <v/>
      </c>
    </row>
    <row r="481" spans="1:13">
      <c r="A481" s="9" t="s">
        <v>24</v>
      </c>
      <c r="B481" s="9" t="s">
        <v>1477</v>
      </c>
      <c r="C481" s="9" t="s">
        <v>142</v>
      </c>
      <c r="D481" s="14" t="s">
        <v>1478</v>
      </c>
      <c r="E481" s="16" t="s">
        <v>1367</v>
      </c>
      <c r="G481" s="69" t="s">
        <v>1479</v>
      </c>
      <c r="H481" s="16" t="s">
        <v>1480</v>
      </c>
      <c r="I481" s="123"/>
      <c r="J481" s="69">
        <v>2019</v>
      </c>
      <c r="L481" s="29">
        <f t="shared" si="34"/>
        <v>43466</v>
      </c>
      <c r="M481" s="30" t="str">
        <f t="shared" si="33"/>
        <v/>
      </c>
    </row>
    <row r="482" spans="1:13">
      <c r="A482" s="9" t="s">
        <v>24</v>
      </c>
      <c r="B482" s="9" t="s">
        <v>1481</v>
      </c>
      <c r="C482" s="9" t="s">
        <v>415</v>
      </c>
      <c r="D482" s="14" t="s">
        <v>1482</v>
      </c>
      <c r="E482" s="16" t="b">
        <v>1</v>
      </c>
      <c r="G482" s="79" t="s">
        <v>1483</v>
      </c>
      <c r="H482" s="16" t="s">
        <v>1484</v>
      </c>
      <c r="J482" s="16" t="s">
        <v>965</v>
      </c>
      <c r="L482" s="29">
        <f t="shared" si="34"/>
        <v>44317</v>
      </c>
      <c r="M482" s="30" t="str">
        <f t="shared" si="33"/>
        <v/>
      </c>
    </row>
    <row r="483" spans="1:13">
      <c r="A483" s="9" t="s">
        <v>24</v>
      </c>
      <c r="B483" s="9" t="s">
        <v>1485</v>
      </c>
      <c r="C483" s="9" t="s">
        <v>142</v>
      </c>
      <c r="D483" s="14" t="s">
        <v>1486</v>
      </c>
      <c r="E483" s="16" t="s">
        <v>1367</v>
      </c>
      <c r="G483" s="69" t="s">
        <v>1487</v>
      </c>
      <c r="H483" s="16" t="s">
        <v>1488</v>
      </c>
      <c r="I483" s="123"/>
      <c r="J483" s="16" t="s">
        <v>965</v>
      </c>
      <c r="L483" s="29">
        <f t="shared" si="34"/>
        <v>44317</v>
      </c>
      <c r="M483" s="30" t="str">
        <f t="shared" ref="M483:M509" si="35">_xlfn.IFNA(VLOOKUP(K483, DATA_RELEASE_TO_DATE, 2, FALSE), "")</f>
        <v/>
      </c>
    </row>
    <row r="484" spans="1:13">
      <c r="A484" s="9" t="s">
        <v>24</v>
      </c>
      <c r="B484" s="9" t="s">
        <v>1489</v>
      </c>
      <c r="C484" s="9" t="s">
        <v>124</v>
      </c>
      <c r="G484" s="16"/>
      <c r="I484" s="123"/>
      <c r="L484" s="29" t="str">
        <f t="shared" ref="L484:L509" si="36">_xlfn.IFNA(VLOOKUP(J484, DATA_RELEASE_TO_DATE, 2, FALSE), "")</f>
        <v/>
      </c>
      <c r="M484" s="30" t="str">
        <f t="shared" si="35"/>
        <v/>
      </c>
    </row>
    <row r="485" spans="1:13">
      <c r="A485" s="9" t="s">
        <v>24</v>
      </c>
      <c r="B485" s="9" t="s">
        <v>1490</v>
      </c>
      <c r="C485" s="9" t="s">
        <v>142</v>
      </c>
      <c r="D485" s="14" t="s">
        <v>1491</v>
      </c>
      <c r="E485" s="52" t="s">
        <v>939</v>
      </c>
      <c r="F485" s="69" t="s">
        <v>159</v>
      </c>
      <c r="G485" s="79" t="s">
        <v>1492</v>
      </c>
      <c r="H485" s="69" t="s">
        <v>1493</v>
      </c>
      <c r="I485" s="125" t="s">
        <v>924</v>
      </c>
      <c r="J485" s="16" t="s">
        <v>965</v>
      </c>
      <c r="K485" s="16" t="s">
        <v>965</v>
      </c>
      <c r="L485" s="29">
        <f t="shared" si="36"/>
        <v>44317</v>
      </c>
      <c r="M485" s="30">
        <f t="shared" si="35"/>
        <v>44317</v>
      </c>
    </row>
    <row r="486" spans="1:13">
      <c r="A486" s="9" t="s">
        <v>24</v>
      </c>
      <c r="B486" s="9" t="s">
        <v>1494</v>
      </c>
      <c r="C486" s="9" t="s">
        <v>142</v>
      </c>
      <c r="D486" s="14" t="s">
        <v>1495</v>
      </c>
      <c r="E486" s="52" t="s">
        <v>939</v>
      </c>
      <c r="F486" s="69" t="s">
        <v>159</v>
      </c>
      <c r="G486" s="79" t="s">
        <v>1492</v>
      </c>
      <c r="H486" s="69" t="s">
        <v>1496</v>
      </c>
      <c r="I486" s="125" t="s">
        <v>924</v>
      </c>
      <c r="J486" s="16" t="s">
        <v>965</v>
      </c>
      <c r="K486" s="16" t="s">
        <v>965</v>
      </c>
      <c r="L486" s="29">
        <f t="shared" si="36"/>
        <v>44317</v>
      </c>
      <c r="M486" s="30">
        <f t="shared" si="35"/>
        <v>44317</v>
      </c>
    </row>
    <row r="487" spans="1:13">
      <c r="A487" s="9" t="s">
        <v>24</v>
      </c>
      <c r="B487" s="9" t="s">
        <v>1497</v>
      </c>
      <c r="C487" s="9" t="s">
        <v>142</v>
      </c>
      <c r="G487" s="16"/>
      <c r="I487" s="123"/>
      <c r="L487" s="29" t="str">
        <f t="shared" si="36"/>
        <v/>
      </c>
      <c r="M487" s="30" t="str">
        <f t="shared" si="35"/>
        <v/>
      </c>
    </row>
    <row r="488" spans="1:13">
      <c r="A488" s="9" t="s">
        <v>24</v>
      </c>
      <c r="B488" s="9" t="s">
        <v>1498</v>
      </c>
      <c r="C488" s="9" t="s">
        <v>142</v>
      </c>
      <c r="G488" s="16"/>
      <c r="I488" s="123"/>
      <c r="L488" s="29" t="str">
        <f t="shared" si="36"/>
        <v/>
      </c>
      <c r="M488" s="30" t="str">
        <f t="shared" si="35"/>
        <v/>
      </c>
    </row>
    <row r="489" spans="1:13">
      <c r="A489" s="9" t="s">
        <v>24</v>
      </c>
      <c r="B489" s="9" t="s">
        <v>1499</v>
      </c>
      <c r="C489" s="9" t="s">
        <v>1116</v>
      </c>
      <c r="G489" s="16"/>
      <c r="I489" s="123"/>
      <c r="L489" s="29" t="str">
        <f t="shared" si="36"/>
        <v/>
      </c>
      <c r="M489" s="30" t="str">
        <f t="shared" si="35"/>
        <v/>
      </c>
    </row>
    <row r="490" spans="1:13">
      <c r="A490" s="9" t="s">
        <v>24</v>
      </c>
      <c r="B490" s="9" t="s">
        <v>1500</v>
      </c>
      <c r="C490" s="9" t="s">
        <v>142</v>
      </c>
      <c r="G490" s="16"/>
      <c r="I490" s="123"/>
      <c r="L490" s="29" t="str">
        <f t="shared" si="36"/>
        <v/>
      </c>
      <c r="M490" s="30" t="str">
        <f t="shared" si="35"/>
        <v/>
      </c>
    </row>
    <row r="491" spans="1:13">
      <c r="A491" s="9" t="s">
        <v>24</v>
      </c>
      <c r="B491" s="9" t="s">
        <v>1501</v>
      </c>
      <c r="C491" s="9" t="s">
        <v>142</v>
      </c>
      <c r="G491" s="16"/>
      <c r="I491" s="123"/>
      <c r="L491" s="29" t="str">
        <f t="shared" si="36"/>
        <v/>
      </c>
      <c r="M491" s="30" t="str">
        <f t="shared" si="35"/>
        <v/>
      </c>
    </row>
    <row r="492" spans="1:13">
      <c r="A492" s="9" t="s">
        <v>24</v>
      </c>
      <c r="B492" s="9" t="s">
        <v>1502</v>
      </c>
      <c r="C492" s="9" t="s">
        <v>142</v>
      </c>
      <c r="G492" s="16"/>
      <c r="I492" s="123"/>
      <c r="L492" s="29" t="str">
        <f t="shared" si="36"/>
        <v/>
      </c>
      <c r="M492" s="30" t="str">
        <f t="shared" si="35"/>
        <v/>
      </c>
    </row>
    <row r="493" spans="1:13">
      <c r="A493" s="9" t="s">
        <v>24</v>
      </c>
      <c r="B493" s="9" t="s">
        <v>1503</v>
      </c>
      <c r="C493" s="9" t="s">
        <v>142</v>
      </c>
      <c r="G493" s="16"/>
      <c r="I493" s="123"/>
      <c r="L493" s="29" t="str">
        <f t="shared" si="36"/>
        <v/>
      </c>
      <c r="M493" s="30" t="str">
        <f t="shared" si="35"/>
        <v/>
      </c>
    </row>
    <row r="494" spans="1:13">
      <c r="A494" s="9" t="s">
        <v>24</v>
      </c>
      <c r="B494" s="9" t="s">
        <v>1504</v>
      </c>
      <c r="C494" s="9" t="s">
        <v>142</v>
      </c>
      <c r="G494" s="16"/>
      <c r="I494" s="123"/>
      <c r="L494" s="29" t="str">
        <f t="shared" si="36"/>
        <v/>
      </c>
      <c r="M494" s="30" t="str">
        <f t="shared" si="35"/>
        <v/>
      </c>
    </row>
    <row r="495" spans="1:13">
      <c r="A495" s="9" t="s">
        <v>24</v>
      </c>
      <c r="B495" s="9" t="s">
        <v>1505</v>
      </c>
      <c r="C495" s="9" t="s">
        <v>124</v>
      </c>
      <c r="E495" s="14" t="s">
        <v>1506</v>
      </c>
      <c r="J495" s="108" t="s">
        <v>393</v>
      </c>
      <c r="L495" s="29">
        <f t="shared" si="36"/>
        <v>44470</v>
      </c>
      <c r="M495" s="30" t="str">
        <f t="shared" si="35"/>
        <v/>
      </c>
    </row>
    <row r="496" spans="1:13">
      <c r="A496" s="9" t="s">
        <v>24</v>
      </c>
      <c r="B496" s="9" t="s">
        <v>1507</v>
      </c>
      <c r="C496" s="9" t="s">
        <v>415</v>
      </c>
      <c r="E496" s="14" t="s">
        <v>1506</v>
      </c>
      <c r="J496" s="108" t="s">
        <v>393</v>
      </c>
      <c r="L496" s="29">
        <f t="shared" si="36"/>
        <v>44470</v>
      </c>
      <c r="M496" s="30" t="str">
        <f t="shared" si="35"/>
        <v/>
      </c>
    </row>
    <row r="497" spans="1:13">
      <c r="A497" s="9" t="s">
        <v>24</v>
      </c>
      <c r="B497" s="9" t="s">
        <v>1508</v>
      </c>
      <c r="C497" s="9" t="s">
        <v>147</v>
      </c>
      <c r="D497" s="14" t="s">
        <v>1509</v>
      </c>
      <c r="E497" s="14">
        <v>1234</v>
      </c>
      <c r="F497" s="16" t="s">
        <v>159</v>
      </c>
      <c r="G497" s="16"/>
      <c r="I497" s="123"/>
      <c r="J497" s="108" t="s">
        <v>393</v>
      </c>
      <c r="L497" s="29">
        <f t="shared" si="36"/>
        <v>44470</v>
      </c>
      <c r="M497" s="30" t="str">
        <f t="shared" si="35"/>
        <v/>
      </c>
    </row>
    <row r="498" spans="1:13">
      <c r="A498" s="9" t="s">
        <v>24</v>
      </c>
      <c r="B498" s="9" t="s">
        <v>1510</v>
      </c>
      <c r="C498" s="9" t="s">
        <v>124</v>
      </c>
      <c r="D498" s="14" t="s">
        <v>1511</v>
      </c>
      <c r="E498" s="14" t="s">
        <v>1512</v>
      </c>
      <c r="F498" s="16" t="s">
        <v>159</v>
      </c>
      <c r="G498" s="69" t="s">
        <v>1513</v>
      </c>
      <c r="H498" s="16" t="s">
        <v>1514</v>
      </c>
      <c r="I498" s="123"/>
      <c r="J498" s="14">
        <v>2016</v>
      </c>
      <c r="K498" s="14">
        <v>2016</v>
      </c>
      <c r="L498" s="29">
        <f t="shared" si="36"/>
        <v>42370</v>
      </c>
      <c r="M498" s="30">
        <f t="shared" si="35"/>
        <v>42370</v>
      </c>
    </row>
    <row r="499" spans="1:13">
      <c r="A499" s="9" t="s">
        <v>24</v>
      </c>
      <c r="B499" s="9" t="s">
        <v>1515</v>
      </c>
      <c r="C499" s="9" t="s">
        <v>147</v>
      </c>
      <c r="D499" s="14" t="s">
        <v>1516</v>
      </c>
      <c r="E499" s="14">
        <v>1234</v>
      </c>
      <c r="F499" s="16" t="s">
        <v>159</v>
      </c>
      <c r="G499" s="69"/>
      <c r="I499" s="123"/>
      <c r="J499" s="108" t="s">
        <v>393</v>
      </c>
      <c r="K499" s="16" t="s">
        <v>393</v>
      </c>
      <c r="L499" s="29">
        <f t="shared" si="36"/>
        <v>44470</v>
      </c>
      <c r="M499" s="30">
        <f t="shared" si="35"/>
        <v>44470</v>
      </c>
    </row>
    <row r="500" spans="1:13">
      <c r="A500" s="9" t="s">
        <v>24</v>
      </c>
      <c r="B500" s="9" t="s">
        <v>1517</v>
      </c>
      <c r="C500" s="9" t="s">
        <v>124</v>
      </c>
      <c r="D500" s="14" t="s">
        <v>1518</v>
      </c>
      <c r="E500" s="14" t="s">
        <v>1519</v>
      </c>
      <c r="F500" s="16" t="s">
        <v>159</v>
      </c>
      <c r="G500" s="69" t="s">
        <v>1520</v>
      </c>
      <c r="H500" s="16" t="s">
        <v>1521</v>
      </c>
      <c r="I500" s="123"/>
      <c r="J500" s="14">
        <v>2016</v>
      </c>
      <c r="K500" s="14">
        <v>2016</v>
      </c>
      <c r="L500" s="29">
        <f t="shared" si="36"/>
        <v>42370</v>
      </c>
      <c r="M500" s="30">
        <f t="shared" si="35"/>
        <v>42370</v>
      </c>
    </row>
    <row r="501" spans="1:13">
      <c r="A501" s="9" t="s">
        <v>24</v>
      </c>
      <c r="B501" s="9" t="s">
        <v>1522</v>
      </c>
      <c r="C501" s="9" t="s">
        <v>147</v>
      </c>
      <c r="D501" s="14" t="s">
        <v>1523</v>
      </c>
      <c r="E501" s="14">
        <v>1234</v>
      </c>
      <c r="F501" s="16" t="s">
        <v>159</v>
      </c>
      <c r="G501" s="69"/>
      <c r="I501" s="123"/>
      <c r="J501" s="108" t="s">
        <v>393</v>
      </c>
      <c r="K501" s="16" t="s">
        <v>393</v>
      </c>
      <c r="L501" s="29">
        <f t="shared" si="36"/>
        <v>44470</v>
      </c>
      <c r="M501" s="30">
        <f t="shared" si="35"/>
        <v>44470</v>
      </c>
    </row>
    <row r="502" spans="1:13">
      <c r="A502" s="9" t="s">
        <v>24</v>
      </c>
      <c r="B502" s="9" t="s">
        <v>1524</v>
      </c>
      <c r="C502" s="9" t="s">
        <v>124</v>
      </c>
      <c r="D502" s="14" t="s">
        <v>1525</v>
      </c>
      <c r="E502" s="16" t="s">
        <v>1526</v>
      </c>
      <c r="F502" s="16" t="s">
        <v>159</v>
      </c>
      <c r="G502" s="69" t="s">
        <v>1527</v>
      </c>
      <c r="H502" s="16" t="s">
        <v>1528</v>
      </c>
      <c r="I502" s="123"/>
      <c r="J502" s="14">
        <v>2016</v>
      </c>
      <c r="K502" s="14">
        <v>2016</v>
      </c>
      <c r="L502" s="29">
        <f t="shared" si="36"/>
        <v>42370</v>
      </c>
      <c r="M502" s="30">
        <f t="shared" si="35"/>
        <v>42370</v>
      </c>
    </row>
    <row r="503" spans="1:13">
      <c r="A503" s="9" t="s">
        <v>24</v>
      </c>
      <c r="B503" s="9" t="s">
        <v>1529</v>
      </c>
      <c r="C503" s="9" t="s">
        <v>415</v>
      </c>
      <c r="D503" s="14" t="s">
        <v>1530</v>
      </c>
      <c r="E503" s="14" t="s">
        <v>505</v>
      </c>
      <c r="F503" s="16" t="s">
        <v>159</v>
      </c>
      <c r="G503" s="69" t="s">
        <v>1531</v>
      </c>
      <c r="H503" s="14" t="s">
        <v>1532</v>
      </c>
      <c r="I503" s="123"/>
      <c r="J503" s="16" t="s">
        <v>137</v>
      </c>
      <c r="K503" s="16" t="s">
        <v>137</v>
      </c>
      <c r="L503" s="29">
        <f t="shared" si="36"/>
        <v>44378</v>
      </c>
      <c r="M503" s="30">
        <f t="shared" si="35"/>
        <v>44378</v>
      </c>
    </row>
    <row r="504" spans="1:13">
      <c r="A504" s="9" t="s">
        <v>24</v>
      </c>
      <c r="B504" s="9" t="s">
        <v>1533</v>
      </c>
      <c r="C504" s="9" t="s">
        <v>415</v>
      </c>
      <c r="D504" s="14" t="s">
        <v>1534</v>
      </c>
      <c r="E504" s="14" t="s">
        <v>1162</v>
      </c>
      <c r="F504" s="16" t="s">
        <v>159</v>
      </c>
      <c r="G504" s="69" t="s">
        <v>1535</v>
      </c>
      <c r="H504" s="14" t="s">
        <v>1536</v>
      </c>
      <c r="I504" s="123"/>
      <c r="J504" s="16" t="s">
        <v>137</v>
      </c>
      <c r="K504" s="16" t="s">
        <v>137</v>
      </c>
      <c r="L504" s="29">
        <f t="shared" si="36"/>
        <v>44378</v>
      </c>
      <c r="M504" s="30">
        <f t="shared" si="35"/>
        <v>44378</v>
      </c>
    </row>
    <row r="505" spans="1:13">
      <c r="A505" s="9" t="s">
        <v>24</v>
      </c>
      <c r="B505" s="9" t="s">
        <v>1537</v>
      </c>
      <c r="C505" s="9" t="s">
        <v>147</v>
      </c>
      <c r="D505" s="14" t="s">
        <v>1538</v>
      </c>
      <c r="E505" s="9"/>
      <c r="F505" s="9"/>
      <c r="G505" s="80"/>
      <c r="J505" s="108" t="s">
        <v>328</v>
      </c>
      <c r="L505" s="29">
        <f t="shared" si="36"/>
        <v>44501</v>
      </c>
      <c r="M505" s="30" t="str">
        <f t="shared" si="35"/>
        <v/>
      </c>
    </row>
    <row r="506" spans="1:13">
      <c r="A506" s="9" t="s">
        <v>24</v>
      </c>
      <c r="B506" s="9" t="s">
        <v>1539</v>
      </c>
      <c r="C506" s="9" t="s">
        <v>124</v>
      </c>
      <c r="D506" s="14" t="s">
        <v>1540</v>
      </c>
      <c r="F506" s="16" t="s">
        <v>159</v>
      </c>
      <c r="G506" s="16" t="s">
        <v>1541</v>
      </c>
      <c r="H506" s="16" t="s">
        <v>1542</v>
      </c>
      <c r="I506" s="123"/>
      <c r="J506" s="108" t="s">
        <v>328</v>
      </c>
      <c r="L506" s="29">
        <f t="shared" si="36"/>
        <v>44501</v>
      </c>
      <c r="M506" s="30" t="str">
        <f t="shared" si="35"/>
        <v/>
      </c>
    </row>
    <row r="507" spans="1:13" ht="60">
      <c r="A507" s="9" t="s">
        <v>24</v>
      </c>
      <c r="B507" s="9" t="s">
        <v>1543</v>
      </c>
      <c r="C507" s="102" t="s">
        <v>1544</v>
      </c>
      <c r="D507" s="14" t="s">
        <v>1545</v>
      </c>
      <c r="E507" s="81" t="s">
        <v>1546</v>
      </c>
      <c r="F507" s="16" t="s">
        <v>159</v>
      </c>
      <c r="G507" s="51" t="s">
        <v>1547</v>
      </c>
      <c r="J507" s="16" t="s">
        <v>137</v>
      </c>
      <c r="L507" s="29">
        <f t="shared" si="36"/>
        <v>44378</v>
      </c>
      <c r="M507" s="30" t="str">
        <f t="shared" si="35"/>
        <v/>
      </c>
    </row>
    <row r="508" spans="1:13">
      <c r="A508" s="9" t="s">
        <v>24</v>
      </c>
      <c r="B508" s="9" t="s">
        <v>1548</v>
      </c>
      <c r="C508" s="9" t="s">
        <v>378</v>
      </c>
      <c r="D508" s="14" t="s">
        <v>1549</v>
      </c>
      <c r="E508" s="16" t="s">
        <v>1550</v>
      </c>
      <c r="F508" s="16" t="s">
        <v>159</v>
      </c>
      <c r="H508" s="16" t="s">
        <v>381</v>
      </c>
      <c r="L508" s="29" t="str">
        <f t="shared" si="36"/>
        <v/>
      </c>
      <c r="M508" s="30" t="str">
        <f t="shared" si="35"/>
        <v/>
      </c>
    </row>
    <row r="509" spans="1:13">
      <c r="A509" s="9" t="s">
        <v>24</v>
      </c>
      <c r="B509" s="9" t="s">
        <v>1551</v>
      </c>
      <c r="C509" s="12" t="s">
        <v>1552</v>
      </c>
      <c r="D509" s="14" t="s">
        <v>1553</v>
      </c>
      <c r="F509" s="16" t="s">
        <v>159</v>
      </c>
      <c r="H509" s="16" t="s">
        <v>1554</v>
      </c>
      <c r="J509" s="14">
        <v>2016</v>
      </c>
      <c r="K509" s="16" t="s">
        <v>288</v>
      </c>
      <c r="L509" s="29">
        <f t="shared" si="36"/>
        <v>42370</v>
      </c>
      <c r="M509" s="30">
        <f t="shared" si="35"/>
        <v>44783</v>
      </c>
    </row>
    <row r="510" spans="1:13">
      <c r="A510" s="9" t="s">
        <v>24</v>
      </c>
      <c r="B510" s="9" t="s">
        <v>65</v>
      </c>
      <c r="C510" s="9" t="s">
        <v>147</v>
      </c>
      <c r="D510" s="14" t="s">
        <v>1555</v>
      </c>
      <c r="F510" s="16" t="s">
        <v>159</v>
      </c>
      <c r="G510" s="16"/>
      <c r="H510" s="16" t="s">
        <v>199</v>
      </c>
      <c r="I510" s="123"/>
      <c r="L510" s="29">
        <v>42586</v>
      </c>
      <c r="M510" s="30">
        <v>44840</v>
      </c>
    </row>
    <row r="511" spans="1:13">
      <c r="A511" s="9" t="s">
        <v>24</v>
      </c>
      <c r="B511" s="9" t="s">
        <v>1556</v>
      </c>
      <c r="C511" s="12" t="s">
        <v>1552</v>
      </c>
      <c r="D511" s="14" t="s">
        <v>1557</v>
      </c>
      <c r="F511" s="16" t="s">
        <v>159</v>
      </c>
      <c r="H511" s="16" t="s">
        <v>1558</v>
      </c>
      <c r="J511" s="14">
        <v>2016</v>
      </c>
      <c r="K511" s="16" t="s">
        <v>288</v>
      </c>
      <c r="L511" s="29">
        <f>_xlfn.IFNA(VLOOKUP(J511, DATA_RELEASE_TO_DATE, 2, FALSE), "")</f>
        <v>42370</v>
      </c>
      <c r="M511" s="30">
        <f>_xlfn.IFNA(VLOOKUP(K511, DATA_RELEASE_TO_DATE, 2, FALSE), "")</f>
        <v>44783</v>
      </c>
    </row>
    <row r="512" spans="1:13">
      <c r="A512" s="9" t="s">
        <v>24</v>
      </c>
      <c r="B512" s="9" t="s">
        <v>1559</v>
      </c>
      <c r="C512" s="9" t="s">
        <v>398</v>
      </c>
      <c r="D512" s="14" t="s">
        <v>1560</v>
      </c>
      <c r="E512" s="55" t="s">
        <v>1561</v>
      </c>
      <c r="F512" s="16" t="s">
        <v>159</v>
      </c>
      <c r="G512" s="16"/>
      <c r="H512" s="16" t="s">
        <v>1562</v>
      </c>
      <c r="I512" s="123"/>
      <c r="L512" s="29">
        <v>43621</v>
      </c>
      <c r="M512" s="30">
        <v>44840</v>
      </c>
    </row>
    <row r="513" spans="1:13">
      <c r="A513" s="9" t="s">
        <v>24</v>
      </c>
      <c r="B513" s="9" t="s">
        <v>1563</v>
      </c>
      <c r="C513" s="9" t="s">
        <v>142</v>
      </c>
      <c r="D513" s="14" t="s">
        <v>1564</v>
      </c>
      <c r="F513" s="16" t="s">
        <v>159</v>
      </c>
      <c r="G513" s="16"/>
      <c r="H513" s="16" t="s">
        <v>1565</v>
      </c>
      <c r="I513" s="123"/>
      <c r="J513" s="14">
        <v>2016</v>
      </c>
      <c r="K513" s="77"/>
      <c r="L513" s="29">
        <f>_xlfn.IFNA(VLOOKUP(J513, DATA_RELEASE_TO_DATE, 2, FALSE), "")</f>
        <v>42370</v>
      </c>
      <c r="M513" s="30">
        <v>44840</v>
      </c>
    </row>
    <row r="514" spans="1:13">
      <c r="A514" s="9" t="s">
        <v>24</v>
      </c>
      <c r="B514" s="9" t="s">
        <v>1566</v>
      </c>
      <c r="C514" s="9" t="s">
        <v>383</v>
      </c>
      <c r="D514" s="14" t="s">
        <v>1567</v>
      </c>
      <c r="E514" s="16" t="s">
        <v>1568</v>
      </c>
      <c r="F514" s="16" t="s">
        <v>159</v>
      </c>
      <c r="G514" s="16" t="s">
        <v>1569</v>
      </c>
      <c r="H514" s="16" t="s">
        <v>1570</v>
      </c>
      <c r="I514" s="123"/>
      <c r="J514" s="108" t="s">
        <v>228</v>
      </c>
      <c r="L514" s="29">
        <f>_xlfn.IFNA(VLOOKUP(J514, DATA_RELEASE_TO_DATE, 2, FALSE), "")</f>
        <v>44348</v>
      </c>
      <c r="M514" s="30">
        <v>44840</v>
      </c>
    </row>
    <row r="515" spans="1:13">
      <c r="A515" s="9" t="s">
        <v>24</v>
      </c>
      <c r="B515" s="9" t="s">
        <v>68</v>
      </c>
      <c r="C515" s="9" t="s">
        <v>124</v>
      </c>
      <c r="D515" s="14" t="s">
        <v>1571</v>
      </c>
      <c r="F515" s="16" t="s">
        <v>159</v>
      </c>
      <c r="G515" s="16" t="s">
        <v>1572</v>
      </c>
      <c r="H515" s="16" t="s">
        <v>1573</v>
      </c>
      <c r="I515" s="123"/>
      <c r="L515" s="29">
        <v>42821</v>
      </c>
      <c r="M515" s="30">
        <v>44840</v>
      </c>
    </row>
    <row r="516" spans="1:13">
      <c r="A516" s="9" t="s">
        <v>24</v>
      </c>
      <c r="B516" s="9" t="s">
        <v>1574</v>
      </c>
      <c r="C516" s="9" t="s">
        <v>142</v>
      </c>
      <c r="D516" s="14" t="s">
        <v>1575</v>
      </c>
      <c r="F516" s="16" t="s">
        <v>159</v>
      </c>
      <c r="G516" s="16" t="s">
        <v>1576</v>
      </c>
      <c r="H516" s="16" t="s">
        <v>1577</v>
      </c>
      <c r="I516" s="123"/>
      <c r="J516" s="14">
        <v>2019</v>
      </c>
      <c r="L516" s="29">
        <f t="shared" ref="L516:L547" si="37">_xlfn.IFNA(VLOOKUP(J516, DATA_RELEASE_TO_DATE, 2, FALSE), "")</f>
        <v>43466</v>
      </c>
      <c r="M516" s="30">
        <v>44840</v>
      </c>
    </row>
    <row r="517" spans="1:13">
      <c r="A517" s="9" t="s">
        <v>24</v>
      </c>
      <c r="B517" s="9" t="s">
        <v>1578</v>
      </c>
      <c r="C517" s="9" t="s">
        <v>142</v>
      </c>
      <c r="D517" s="14" t="s">
        <v>1579</v>
      </c>
      <c r="F517" s="16" t="s">
        <v>159</v>
      </c>
      <c r="G517" s="16" t="s">
        <v>1580</v>
      </c>
      <c r="H517" s="69" t="s">
        <v>1581</v>
      </c>
      <c r="I517" s="123"/>
      <c r="J517" s="108" t="s">
        <v>228</v>
      </c>
      <c r="L517" s="29">
        <f t="shared" si="37"/>
        <v>44348</v>
      </c>
      <c r="M517" s="30" t="str">
        <f t="shared" ref="M517:M548" si="38">_xlfn.IFNA(VLOOKUP(K517, DATA_RELEASE_TO_DATE, 2, FALSE), "")</f>
        <v/>
      </c>
    </row>
    <row r="518" spans="1:13">
      <c r="A518" s="9" t="s">
        <v>24</v>
      </c>
      <c r="B518" s="9" t="s">
        <v>1582</v>
      </c>
      <c r="C518" s="9" t="s">
        <v>124</v>
      </c>
      <c r="D518" s="14" t="s">
        <v>1583</v>
      </c>
      <c r="F518" s="16" t="s">
        <v>159</v>
      </c>
      <c r="G518" s="16" t="s">
        <v>1580</v>
      </c>
      <c r="H518" s="16" t="s">
        <v>1584</v>
      </c>
      <c r="I518" s="123"/>
      <c r="J518" s="108" t="s">
        <v>228</v>
      </c>
      <c r="L518" s="29">
        <f t="shared" si="37"/>
        <v>44348</v>
      </c>
      <c r="M518" s="30" t="str">
        <f t="shared" si="38"/>
        <v/>
      </c>
    </row>
    <row r="519" spans="1:13">
      <c r="A519" s="9" t="s">
        <v>24</v>
      </c>
      <c r="B519" s="9" t="s">
        <v>1585</v>
      </c>
      <c r="C519" s="9" t="s">
        <v>147</v>
      </c>
      <c r="D519" s="14" t="s">
        <v>1586</v>
      </c>
      <c r="F519" s="16" t="s">
        <v>159</v>
      </c>
      <c r="G519" s="16" t="s">
        <v>1580</v>
      </c>
      <c r="H519" s="69" t="s">
        <v>1587</v>
      </c>
      <c r="I519" s="123"/>
      <c r="J519" s="108" t="s">
        <v>228</v>
      </c>
      <c r="L519" s="29">
        <f t="shared" si="37"/>
        <v>44348</v>
      </c>
      <c r="M519" s="30" t="str">
        <f t="shared" si="38"/>
        <v/>
      </c>
    </row>
    <row r="520" spans="1:13">
      <c r="A520" s="9" t="s">
        <v>24</v>
      </c>
      <c r="B520" s="9" t="s">
        <v>1588</v>
      </c>
      <c r="C520" s="9" t="s">
        <v>415</v>
      </c>
      <c r="D520" s="14" t="s">
        <v>1589</v>
      </c>
      <c r="F520" s="16" t="s">
        <v>159</v>
      </c>
      <c r="G520" s="16"/>
      <c r="I520" s="123"/>
      <c r="J520" s="108" t="s">
        <v>419</v>
      </c>
      <c r="L520" s="29">
        <f t="shared" si="37"/>
        <v>44984</v>
      </c>
      <c r="M520" s="30" t="str">
        <f t="shared" si="38"/>
        <v/>
      </c>
    </row>
    <row r="521" spans="1:13">
      <c r="A521" s="9" t="s">
        <v>24</v>
      </c>
      <c r="B521" s="9" t="s">
        <v>1590</v>
      </c>
      <c r="C521" s="9" t="s">
        <v>147</v>
      </c>
      <c r="D521" s="16" t="s">
        <v>1591</v>
      </c>
      <c r="G521" s="16"/>
      <c r="H521" s="16" t="s">
        <v>1591</v>
      </c>
      <c r="I521" s="123"/>
      <c r="L521" s="29" t="str">
        <f t="shared" si="37"/>
        <v/>
      </c>
      <c r="M521" s="30" t="str">
        <f t="shared" si="38"/>
        <v/>
      </c>
    </row>
    <row r="522" spans="1:13">
      <c r="A522" s="9" t="s">
        <v>24</v>
      </c>
      <c r="B522" s="9" t="s">
        <v>1592</v>
      </c>
      <c r="C522" s="9" t="s">
        <v>147</v>
      </c>
      <c r="D522" s="16" t="s">
        <v>1593</v>
      </c>
      <c r="G522" s="16"/>
      <c r="H522" s="16" t="s">
        <v>1593</v>
      </c>
      <c r="I522" s="123"/>
      <c r="L522" s="29" t="str">
        <f t="shared" si="37"/>
        <v/>
      </c>
      <c r="M522" s="30" t="str">
        <f t="shared" si="38"/>
        <v/>
      </c>
    </row>
    <row r="523" spans="1:13">
      <c r="A523" s="9" t="s">
        <v>24</v>
      </c>
      <c r="B523" s="9" t="s">
        <v>1594</v>
      </c>
      <c r="C523" s="9" t="s">
        <v>124</v>
      </c>
      <c r="D523" s="16" t="s">
        <v>1595</v>
      </c>
      <c r="G523" s="16"/>
      <c r="H523" s="16" t="s">
        <v>1595</v>
      </c>
      <c r="I523" s="123"/>
      <c r="L523" s="29" t="str">
        <f t="shared" si="37"/>
        <v/>
      </c>
      <c r="M523" s="30" t="str">
        <f t="shared" si="38"/>
        <v/>
      </c>
    </row>
    <row r="524" spans="1:13">
      <c r="A524" s="9" t="s">
        <v>24</v>
      </c>
      <c r="B524" s="9" t="s">
        <v>1596</v>
      </c>
      <c r="C524" s="9" t="s">
        <v>124</v>
      </c>
      <c r="D524" s="16" t="s">
        <v>1597</v>
      </c>
      <c r="G524" s="16"/>
      <c r="H524" s="16" t="s">
        <v>1597</v>
      </c>
      <c r="I524" s="123"/>
      <c r="L524" s="29" t="str">
        <f t="shared" si="37"/>
        <v/>
      </c>
      <c r="M524" s="30" t="str">
        <f t="shared" si="38"/>
        <v/>
      </c>
    </row>
    <row r="525" spans="1:13">
      <c r="A525" s="9" t="s">
        <v>24</v>
      </c>
      <c r="B525" s="9" t="s">
        <v>1598</v>
      </c>
      <c r="C525" s="9" t="s">
        <v>147</v>
      </c>
      <c r="D525" s="16" t="s">
        <v>1599</v>
      </c>
      <c r="G525" s="16"/>
      <c r="H525" s="16" t="s">
        <v>1599</v>
      </c>
      <c r="I525" s="123"/>
      <c r="L525" s="29" t="str">
        <f t="shared" si="37"/>
        <v/>
      </c>
      <c r="M525" s="30" t="str">
        <f t="shared" si="38"/>
        <v/>
      </c>
    </row>
    <row r="526" spans="1:13">
      <c r="A526" s="9" t="s">
        <v>24</v>
      </c>
      <c r="B526" s="9" t="s">
        <v>1600</v>
      </c>
      <c r="C526" s="9" t="s">
        <v>147</v>
      </c>
      <c r="D526" s="16" t="s">
        <v>1601</v>
      </c>
      <c r="G526" s="16"/>
      <c r="H526" s="16" t="s">
        <v>1601</v>
      </c>
      <c r="I526" s="123"/>
      <c r="L526" s="29" t="str">
        <f t="shared" si="37"/>
        <v/>
      </c>
      <c r="M526" s="30" t="str">
        <f t="shared" si="38"/>
        <v/>
      </c>
    </row>
    <row r="527" spans="1:13">
      <c r="A527" s="9" t="s">
        <v>24</v>
      </c>
      <c r="B527" s="9" t="s">
        <v>1602</v>
      </c>
      <c r="C527" s="9" t="s">
        <v>147</v>
      </c>
      <c r="D527" s="16" t="s">
        <v>1603</v>
      </c>
      <c r="G527" s="16"/>
      <c r="H527" s="16" t="s">
        <v>1603</v>
      </c>
      <c r="I527" s="123"/>
      <c r="L527" s="29" t="str">
        <f t="shared" si="37"/>
        <v/>
      </c>
      <c r="M527" s="30" t="str">
        <f t="shared" si="38"/>
        <v/>
      </c>
    </row>
    <row r="528" spans="1:13">
      <c r="A528" s="9" t="s">
        <v>24</v>
      </c>
      <c r="B528" s="9" t="s">
        <v>1604</v>
      </c>
      <c r="C528" s="9" t="s">
        <v>147</v>
      </c>
      <c r="D528" s="16" t="s">
        <v>1605</v>
      </c>
      <c r="G528" s="16"/>
      <c r="H528" s="16" t="s">
        <v>1605</v>
      </c>
      <c r="I528" s="123"/>
      <c r="L528" s="29" t="str">
        <f t="shared" si="37"/>
        <v/>
      </c>
      <c r="M528" s="30" t="str">
        <f t="shared" si="38"/>
        <v/>
      </c>
    </row>
    <row r="529" spans="1:13">
      <c r="A529" s="9" t="s">
        <v>24</v>
      </c>
      <c r="B529" s="9" t="s">
        <v>1606</v>
      </c>
      <c r="C529" s="9" t="s">
        <v>147</v>
      </c>
      <c r="D529" s="16" t="s">
        <v>1607</v>
      </c>
      <c r="G529" s="16"/>
      <c r="H529" s="16" t="s">
        <v>1607</v>
      </c>
      <c r="I529" s="123"/>
      <c r="L529" s="29" t="str">
        <f t="shared" si="37"/>
        <v/>
      </c>
      <c r="M529" s="30" t="str">
        <f t="shared" si="38"/>
        <v/>
      </c>
    </row>
    <row r="530" spans="1:13">
      <c r="A530" s="9" t="s">
        <v>24</v>
      </c>
      <c r="B530" s="9" t="s">
        <v>1608</v>
      </c>
      <c r="C530" s="9" t="s">
        <v>147</v>
      </c>
      <c r="D530" s="16" t="s">
        <v>1609</v>
      </c>
      <c r="G530" s="16"/>
      <c r="H530" s="16" t="s">
        <v>1609</v>
      </c>
      <c r="I530" s="123"/>
      <c r="L530" s="29" t="str">
        <f t="shared" si="37"/>
        <v/>
      </c>
      <c r="M530" s="30" t="str">
        <f t="shared" si="38"/>
        <v/>
      </c>
    </row>
    <row r="531" spans="1:13">
      <c r="A531" s="9" t="s">
        <v>24</v>
      </c>
      <c r="B531" s="9" t="s">
        <v>1610</v>
      </c>
      <c r="C531" s="9" t="s">
        <v>124</v>
      </c>
      <c r="D531" s="16" t="s">
        <v>1611</v>
      </c>
      <c r="G531" s="16"/>
      <c r="H531" s="16" t="s">
        <v>1611</v>
      </c>
      <c r="I531" s="123"/>
      <c r="L531" s="29" t="str">
        <f t="shared" si="37"/>
        <v/>
      </c>
      <c r="M531" s="30" t="str">
        <f t="shared" si="38"/>
        <v/>
      </c>
    </row>
    <row r="532" spans="1:13">
      <c r="A532" s="9" t="s">
        <v>24</v>
      </c>
      <c r="B532" s="9" t="s">
        <v>1612</v>
      </c>
      <c r="C532" s="9" t="s">
        <v>124</v>
      </c>
      <c r="D532" s="16" t="s">
        <v>1613</v>
      </c>
      <c r="G532" s="16"/>
      <c r="H532" s="16" t="s">
        <v>1613</v>
      </c>
      <c r="I532" s="123"/>
      <c r="L532" s="29" t="str">
        <f t="shared" si="37"/>
        <v/>
      </c>
      <c r="M532" s="30" t="str">
        <f t="shared" si="38"/>
        <v/>
      </c>
    </row>
    <row r="533" spans="1:13">
      <c r="A533" s="9" t="s">
        <v>24</v>
      </c>
      <c r="B533" s="9" t="s">
        <v>1614</v>
      </c>
      <c r="C533" s="9" t="s">
        <v>147</v>
      </c>
      <c r="D533" s="16" t="s">
        <v>1615</v>
      </c>
      <c r="G533" s="16"/>
      <c r="H533" s="16" t="s">
        <v>1615</v>
      </c>
      <c r="I533" s="123"/>
      <c r="L533" s="29" t="str">
        <f t="shared" si="37"/>
        <v/>
      </c>
      <c r="M533" s="30" t="str">
        <f t="shared" si="38"/>
        <v/>
      </c>
    </row>
    <row r="534" spans="1:13">
      <c r="A534" s="9" t="s">
        <v>24</v>
      </c>
      <c r="B534" s="9" t="s">
        <v>1616</v>
      </c>
      <c r="C534" s="9" t="s">
        <v>147</v>
      </c>
      <c r="D534" s="16" t="s">
        <v>1617</v>
      </c>
      <c r="G534" s="16"/>
      <c r="H534" s="16" t="s">
        <v>1617</v>
      </c>
      <c r="I534" s="123"/>
      <c r="L534" s="29" t="str">
        <f t="shared" si="37"/>
        <v/>
      </c>
      <c r="M534" s="30" t="str">
        <f t="shared" si="38"/>
        <v/>
      </c>
    </row>
    <row r="535" spans="1:13">
      <c r="A535" s="9" t="s">
        <v>24</v>
      </c>
      <c r="B535" s="9" t="s">
        <v>1618</v>
      </c>
      <c r="C535" s="9" t="s">
        <v>147</v>
      </c>
      <c r="D535" s="16" t="s">
        <v>1619</v>
      </c>
      <c r="G535" s="16"/>
      <c r="H535" s="16" t="s">
        <v>1619</v>
      </c>
      <c r="I535" s="123"/>
      <c r="L535" s="29" t="str">
        <f t="shared" si="37"/>
        <v/>
      </c>
      <c r="M535" s="30" t="str">
        <f t="shared" si="38"/>
        <v/>
      </c>
    </row>
    <row r="536" spans="1:13">
      <c r="A536" s="9" t="s">
        <v>24</v>
      </c>
      <c r="B536" s="9" t="s">
        <v>1620</v>
      </c>
      <c r="C536" s="9" t="s">
        <v>147</v>
      </c>
      <c r="D536" s="16" t="s">
        <v>1621</v>
      </c>
      <c r="G536" s="16"/>
      <c r="H536" s="16" t="s">
        <v>1621</v>
      </c>
      <c r="I536" s="123"/>
      <c r="L536" s="29" t="str">
        <f t="shared" si="37"/>
        <v/>
      </c>
      <c r="M536" s="30" t="str">
        <f t="shared" si="38"/>
        <v/>
      </c>
    </row>
    <row r="537" spans="1:13">
      <c r="A537" s="9" t="s">
        <v>24</v>
      </c>
      <c r="B537" s="9" t="s">
        <v>1622</v>
      </c>
      <c r="C537" s="9" t="s">
        <v>147</v>
      </c>
      <c r="D537" s="16" t="s">
        <v>1623</v>
      </c>
      <c r="G537" s="16"/>
      <c r="H537" s="16" t="s">
        <v>1623</v>
      </c>
      <c r="I537" s="123"/>
      <c r="L537" s="29" t="str">
        <f t="shared" si="37"/>
        <v/>
      </c>
      <c r="M537" s="30" t="str">
        <f t="shared" si="38"/>
        <v/>
      </c>
    </row>
    <row r="538" spans="1:13">
      <c r="A538" s="9" t="s">
        <v>24</v>
      </c>
      <c r="B538" s="9" t="s">
        <v>1624</v>
      </c>
      <c r="C538" s="9" t="s">
        <v>147</v>
      </c>
      <c r="D538" s="16" t="s">
        <v>1625</v>
      </c>
      <c r="G538" s="16"/>
      <c r="H538" s="16" t="s">
        <v>1625</v>
      </c>
      <c r="I538" s="123"/>
      <c r="L538" s="29" t="str">
        <f t="shared" si="37"/>
        <v/>
      </c>
      <c r="M538" s="30" t="str">
        <f t="shared" si="38"/>
        <v/>
      </c>
    </row>
    <row r="539" spans="1:13">
      <c r="A539" s="9" t="s">
        <v>24</v>
      </c>
      <c r="B539" s="9" t="s">
        <v>1626</v>
      </c>
      <c r="C539" s="9" t="s">
        <v>124</v>
      </c>
      <c r="D539" s="16" t="s">
        <v>1627</v>
      </c>
      <c r="G539" s="16"/>
      <c r="H539" s="16" t="s">
        <v>1627</v>
      </c>
      <c r="I539" s="123"/>
      <c r="L539" s="29" t="str">
        <f t="shared" si="37"/>
        <v/>
      </c>
      <c r="M539" s="30" t="str">
        <f t="shared" si="38"/>
        <v/>
      </c>
    </row>
    <row r="540" spans="1:13">
      <c r="A540" s="9" t="s">
        <v>24</v>
      </c>
      <c r="B540" s="9" t="s">
        <v>1628</v>
      </c>
      <c r="C540" s="9" t="s">
        <v>51</v>
      </c>
      <c r="D540" s="16" t="s">
        <v>1629</v>
      </c>
      <c r="G540" s="16"/>
      <c r="H540" s="16" t="s">
        <v>1629</v>
      </c>
      <c r="I540" s="123"/>
      <c r="L540" s="29" t="str">
        <f t="shared" si="37"/>
        <v/>
      </c>
      <c r="M540" s="30" t="str">
        <f t="shared" si="38"/>
        <v/>
      </c>
    </row>
    <row r="541" spans="1:13">
      <c r="A541" s="9" t="s">
        <v>24</v>
      </c>
      <c r="B541" s="9" t="s">
        <v>1630</v>
      </c>
      <c r="C541" s="9" t="s">
        <v>147</v>
      </c>
      <c r="D541" s="16" t="s">
        <v>1631</v>
      </c>
      <c r="G541" s="16"/>
      <c r="H541" s="16" t="s">
        <v>1631</v>
      </c>
      <c r="I541" s="123"/>
      <c r="L541" s="29" t="str">
        <f t="shared" si="37"/>
        <v/>
      </c>
      <c r="M541" s="30" t="str">
        <f t="shared" si="38"/>
        <v/>
      </c>
    </row>
    <row r="542" spans="1:13">
      <c r="A542" s="9" t="s">
        <v>24</v>
      </c>
      <c r="B542" s="9" t="s">
        <v>1632</v>
      </c>
      <c r="C542" s="9" t="s">
        <v>147</v>
      </c>
      <c r="D542" s="16" t="s">
        <v>1633</v>
      </c>
      <c r="G542" s="16"/>
      <c r="H542" s="16" t="s">
        <v>1633</v>
      </c>
      <c r="I542" s="123"/>
      <c r="L542" s="29" t="str">
        <f t="shared" si="37"/>
        <v/>
      </c>
      <c r="M542" s="30" t="str">
        <f t="shared" si="38"/>
        <v/>
      </c>
    </row>
    <row r="543" spans="1:13">
      <c r="A543" s="9" t="s">
        <v>24</v>
      </c>
      <c r="B543" s="9" t="s">
        <v>1634</v>
      </c>
      <c r="C543" s="9" t="s">
        <v>147</v>
      </c>
      <c r="D543" s="16" t="s">
        <v>1635</v>
      </c>
      <c r="G543" s="16"/>
      <c r="H543" s="16" t="s">
        <v>1635</v>
      </c>
      <c r="I543" s="123"/>
      <c r="L543" s="29" t="str">
        <f t="shared" si="37"/>
        <v/>
      </c>
      <c r="M543" s="30" t="str">
        <f t="shared" si="38"/>
        <v/>
      </c>
    </row>
    <row r="544" spans="1:13">
      <c r="A544" s="9" t="s">
        <v>24</v>
      </c>
      <c r="B544" s="9" t="s">
        <v>1636</v>
      </c>
      <c r="C544" s="9" t="s">
        <v>147</v>
      </c>
      <c r="D544" s="16" t="s">
        <v>1637</v>
      </c>
      <c r="G544" s="16"/>
      <c r="H544" s="16" t="s">
        <v>1637</v>
      </c>
      <c r="I544" s="123"/>
      <c r="L544" s="29" t="str">
        <f t="shared" si="37"/>
        <v/>
      </c>
      <c r="M544" s="30" t="str">
        <f t="shared" si="38"/>
        <v/>
      </c>
    </row>
    <row r="545" spans="1:13">
      <c r="A545" s="9" t="s">
        <v>24</v>
      </c>
      <c r="B545" s="9" t="s">
        <v>1638</v>
      </c>
      <c r="C545" s="9" t="s">
        <v>147</v>
      </c>
      <c r="D545" s="16" t="s">
        <v>1639</v>
      </c>
      <c r="G545" s="16"/>
      <c r="H545" s="16" t="s">
        <v>1639</v>
      </c>
      <c r="I545" s="123"/>
      <c r="L545" s="29" t="str">
        <f t="shared" si="37"/>
        <v/>
      </c>
      <c r="M545" s="30" t="str">
        <f t="shared" si="38"/>
        <v/>
      </c>
    </row>
    <row r="546" spans="1:13">
      <c r="A546" s="9" t="s">
        <v>24</v>
      </c>
      <c r="B546" s="9" t="s">
        <v>1640</v>
      </c>
      <c r="C546" s="9" t="s">
        <v>147</v>
      </c>
      <c r="D546" s="16" t="s">
        <v>1641</v>
      </c>
      <c r="G546" s="16"/>
      <c r="H546" s="16" t="s">
        <v>1641</v>
      </c>
      <c r="I546" s="123"/>
      <c r="L546" s="29" t="str">
        <f t="shared" si="37"/>
        <v/>
      </c>
      <c r="M546" s="30" t="str">
        <f t="shared" si="38"/>
        <v/>
      </c>
    </row>
    <row r="547" spans="1:13">
      <c r="A547" s="9" t="s">
        <v>24</v>
      </c>
      <c r="B547" s="9" t="s">
        <v>1642</v>
      </c>
      <c r="C547" s="9" t="s">
        <v>124</v>
      </c>
      <c r="D547" s="16" t="s">
        <v>1643</v>
      </c>
      <c r="G547" s="16"/>
      <c r="H547" s="16" t="s">
        <v>1643</v>
      </c>
      <c r="I547" s="123"/>
      <c r="L547" s="29" t="str">
        <f t="shared" si="37"/>
        <v/>
      </c>
      <c r="M547" s="30" t="str">
        <f t="shared" si="38"/>
        <v/>
      </c>
    </row>
    <row r="548" spans="1:13">
      <c r="A548" s="9" t="s">
        <v>24</v>
      </c>
      <c r="B548" s="9" t="s">
        <v>1644</v>
      </c>
      <c r="C548" s="9" t="s">
        <v>147</v>
      </c>
      <c r="D548" s="16" t="s">
        <v>1645</v>
      </c>
      <c r="G548" s="16"/>
      <c r="H548" s="16" t="s">
        <v>1645</v>
      </c>
      <c r="I548" s="123"/>
      <c r="L548" s="29" t="str">
        <f t="shared" ref="L548:L581" si="39">_xlfn.IFNA(VLOOKUP(J548, DATA_RELEASE_TO_DATE, 2, FALSE), "")</f>
        <v/>
      </c>
      <c r="M548" s="30" t="str">
        <f t="shared" si="38"/>
        <v/>
      </c>
    </row>
    <row r="549" spans="1:13">
      <c r="A549" s="9" t="s">
        <v>24</v>
      </c>
      <c r="B549" s="9" t="s">
        <v>1646</v>
      </c>
      <c r="C549" s="9" t="s">
        <v>147</v>
      </c>
      <c r="D549" s="16" t="s">
        <v>1647</v>
      </c>
      <c r="G549" s="16"/>
      <c r="H549" s="16" t="s">
        <v>1647</v>
      </c>
      <c r="I549" s="123"/>
      <c r="L549" s="29" t="str">
        <f t="shared" si="39"/>
        <v/>
      </c>
      <c r="M549" s="30" t="str">
        <f t="shared" ref="M549:M582" si="40">_xlfn.IFNA(VLOOKUP(K549, DATA_RELEASE_TO_DATE, 2, FALSE), "")</f>
        <v/>
      </c>
    </row>
    <row r="550" spans="1:13">
      <c r="A550" s="9" t="s">
        <v>24</v>
      </c>
      <c r="B550" s="9" t="s">
        <v>1648</v>
      </c>
      <c r="C550" s="9" t="s">
        <v>147</v>
      </c>
      <c r="D550" s="16" t="s">
        <v>1649</v>
      </c>
      <c r="G550" s="16"/>
      <c r="H550" s="16" t="s">
        <v>1649</v>
      </c>
      <c r="I550" s="123"/>
      <c r="L550" s="29" t="str">
        <f t="shared" si="39"/>
        <v/>
      </c>
      <c r="M550" s="30" t="str">
        <f t="shared" si="40"/>
        <v/>
      </c>
    </row>
    <row r="551" spans="1:13">
      <c r="A551" s="9" t="s">
        <v>24</v>
      </c>
      <c r="B551" s="9" t="s">
        <v>1650</v>
      </c>
      <c r="C551" s="9" t="s">
        <v>147</v>
      </c>
      <c r="D551" s="16" t="s">
        <v>1651</v>
      </c>
      <c r="G551" s="16"/>
      <c r="H551" s="16" t="s">
        <v>1651</v>
      </c>
      <c r="I551" s="123"/>
      <c r="L551" s="29" t="str">
        <f t="shared" si="39"/>
        <v/>
      </c>
      <c r="M551" s="30" t="str">
        <f t="shared" si="40"/>
        <v/>
      </c>
    </row>
    <row r="552" spans="1:13">
      <c r="A552" s="9" t="s">
        <v>24</v>
      </c>
      <c r="B552" s="14" t="s">
        <v>1652</v>
      </c>
      <c r="C552" s="9" t="s">
        <v>124</v>
      </c>
      <c r="D552" s="14" t="s">
        <v>1653</v>
      </c>
      <c r="E552" s="16" t="s">
        <v>1654</v>
      </c>
      <c r="F552" s="14" t="s">
        <v>159</v>
      </c>
      <c r="G552" s="69" t="s">
        <v>1655</v>
      </c>
      <c r="H552" s="16" t="s">
        <v>688</v>
      </c>
      <c r="I552" s="123"/>
      <c r="J552" s="14">
        <v>2016</v>
      </c>
      <c r="K552" s="14">
        <v>2016</v>
      </c>
      <c r="L552" s="29">
        <f t="shared" si="39"/>
        <v>42370</v>
      </c>
      <c r="M552" s="30">
        <f t="shared" si="40"/>
        <v>42370</v>
      </c>
    </row>
    <row r="553" spans="1:13">
      <c r="A553" s="9" t="s">
        <v>24</v>
      </c>
      <c r="B553" s="9" t="s">
        <v>1656</v>
      </c>
      <c r="C553" s="9" t="s">
        <v>124</v>
      </c>
      <c r="D553" s="14" t="s">
        <v>1657</v>
      </c>
      <c r="E553" s="14" t="s">
        <v>1658</v>
      </c>
      <c r="F553" s="14" t="s">
        <v>159</v>
      </c>
      <c r="G553" s="69" t="s">
        <v>1659</v>
      </c>
      <c r="H553" s="16" t="s">
        <v>1660</v>
      </c>
      <c r="I553" s="123" t="s">
        <v>1661</v>
      </c>
      <c r="J553" s="14">
        <v>2017</v>
      </c>
      <c r="K553" s="14">
        <v>2017</v>
      </c>
      <c r="L553" s="29">
        <f t="shared" si="39"/>
        <v>42736</v>
      </c>
      <c r="M553" s="30">
        <f t="shared" si="40"/>
        <v>42736</v>
      </c>
    </row>
    <row r="554" spans="1:13">
      <c r="A554" s="9" t="s">
        <v>24</v>
      </c>
      <c r="B554" s="9" t="s">
        <v>1662</v>
      </c>
      <c r="C554" s="9" t="s">
        <v>124</v>
      </c>
      <c r="D554" s="14" t="s">
        <v>1663</v>
      </c>
      <c r="E554" s="16" t="s">
        <v>1664</v>
      </c>
      <c r="F554" s="14" t="s">
        <v>159</v>
      </c>
      <c r="G554" s="69" t="s">
        <v>1665</v>
      </c>
      <c r="H554" s="14" t="s">
        <v>989</v>
      </c>
      <c r="I554" s="123" t="s">
        <v>989</v>
      </c>
      <c r="J554" s="14">
        <v>2016</v>
      </c>
      <c r="K554" s="14">
        <v>2016</v>
      </c>
      <c r="L554" s="29">
        <f t="shared" si="39"/>
        <v>42370</v>
      </c>
      <c r="M554" s="30">
        <f t="shared" si="40"/>
        <v>42370</v>
      </c>
    </row>
    <row r="555" spans="1:13">
      <c r="A555" s="9" t="s">
        <v>24</v>
      </c>
      <c r="B555" s="9" t="s">
        <v>1666</v>
      </c>
      <c r="C555" s="9" t="s">
        <v>124</v>
      </c>
      <c r="D555" s="14" t="s">
        <v>1667</v>
      </c>
      <c r="E555" s="54" t="s">
        <v>1668</v>
      </c>
      <c r="F555" s="16" t="s">
        <v>159</v>
      </c>
      <c r="G555" s="52" t="s">
        <v>1669</v>
      </c>
      <c r="H555" s="14" t="s">
        <v>1670</v>
      </c>
      <c r="I555" s="123"/>
      <c r="J555" s="14">
        <v>2020</v>
      </c>
      <c r="K555" s="14">
        <v>2020</v>
      </c>
      <c r="L555" s="29">
        <f t="shared" si="39"/>
        <v>43831</v>
      </c>
      <c r="M555" s="30">
        <f t="shared" si="40"/>
        <v>43831</v>
      </c>
    </row>
    <row r="556" spans="1:13">
      <c r="A556" s="9" t="s">
        <v>24</v>
      </c>
      <c r="B556" s="9" t="s">
        <v>63</v>
      </c>
      <c r="C556" s="9" t="s">
        <v>147</v>
      </c>
      <c r="D556" s="14" t="s">
        <v>1671</v>
      </c>
      <c r="E556" s="16">
        <v>1234</v>
      </c>
      <c r="F556" s="16" t="s">
        <v>159</v>
      </c>
      <c r="G556" s="79" t="s">
        <v>1483</v>
      </c>
      <c r="H556" s="14" t="s">
        <v>1672</v>
      </c>
      <c r="J556" s="14">
        <v>2019</v>
      </c>
      <c r="K556" s="14">
        <v>2019</v>
      </c>
      <c r="L556" s="29">
        <f t="shared" si="39"/>
        <v>43466</v>
      </c>
      <c r="M556" s="30">
        <f t="shared" si="40"/>
        <v>43466</v>
      </c>
    </row>
    <row r="557" spans="1:13">
      <c r="A557" s="9" t="s">
        <v>24</v>
      </c>
      <c r="B557" s="9" t="s">
        <v>1673</v>
      </c>
      <c r="C557" s="9" t="s">
        <v>124</v>
      </c>
      <c r="D557" s="14" t="s">
        <v>1674</v>
      </c>
      <c r="E557" s="16" t="s">
        <v>1675</v>
      </c>
      <c r="F557" s="16" t="s">
        <v>159</v>
      </c>
      <c r="G557" s="69" t="s">
        <v>1676</v>
      </c>
      <c r="H557" s="14" t="s">
        <v>1677</v>
      </c>
      <c r="J557" s="14">
        <v>2016</v>
      </c>
      <c r="K557" s="14">
        <v>2016</v>
      </c>
      <c r="L557" s="29">
        <f t="shared" si="39"/>
        <v>42370</v>
      </c>
      <c r="M557" s="30">
        <f t="shared" si="40"/>
        <v>42370</v>
      </c>
    </row>
    <row r="558" spans="1:13">
      <c r="A558" s="14" t="s">
        <v>24</v>
      </c>
      <c r="B558" s="14" t="s">
        <v>1678</v>
      </c>
      <c r="C558" s="14" t="s">
        <v>124</v>
      </c>
      <c r="D558" s="14" t="s">
        <v>1679</v>
      </c>
      <c r="E558" s="82" t="s">
        <v>1668</v>
      </c>
      <c r="F558" s="16" t="s">
        <v>159</v>
      </c>
      <c r="G558" s="16"/>
      <c r="I558" s="123"/>
      <c r="J558" s="77" t="s">
        <v>377</v>
      </c>
      <c r="K558" s="77" t="s">
        <v>377</v>
      </c>
      <c r="L558" s="29">
        <f t="shared" si="39"/>
        <v>44531</v>
      </c>
      <c r="M558" s="30">
        <f t="shared" si="40"/>
        <v>44531</v>
      </c>
    </row>
    <row r="559" spans="1:13">
      <c r="A559" s="9" t="s">
        <v>24</v>
      </c>
      <c r="B559" s="9" t="s">
        <v>1680</v>
      </c>
      <c r="C559" s="9" t="s">
        <v>124</v>
      </c>
      <c r="D559" s="14" t="s">
        <v>1681</v>
      </c>
      <c r="E559" s="14" t="s">
        <v>1682</v>
      </c>
      <c r="F559" s="16" t="s">
        <v>159</v>
      </c>
      <c r="G559" s="69" t="s">
        <v>1683</v>
      </c>
      <c r="H559" s="14" t="s">
        <v>1681</v>
      </c>
      <c r="I559" s="123" t="s">
        <v>1305</v>
      </c>
      <c r="J559" s="108" t="s">
        <v>965</v>
      </c>
      <c r="K559" s="16" t="s">
        <v>965</v>
      </c>
      <c r="L559" s="29">
        <f t="shared" si="39"/>
        <v>44317</v>
      </c>
      <c r="M559" s="30">
        <f t="shared" si="40"/>
        <v>44317</v>
      </c>
    </row>
    <row r="560" spans="1:13">
      <c r="A560" s="9" t="s">
        <v>24</v>
      </c>
      <c r="B560" s="9" t="s">
        <v>1684</v>
      </c>
      <c r="C560" s="9" t="s">
        <v>124</v>
      </c>
      <c r="D560" s="83" t="s">
        <v>1685</v>
      </c>
      <c r="E560" s="14" t="s">
        <v>1686</v>
      </c>
      <c r="F560" s="16" t="s">
        <v>159</v>
      </c>
      <c r="G560" s="69" t="s">
        <v>1687</v>
      </c>
      <c r="H560" s="16" t="s">
        <v>1688</v>
      </c>
      <c r="I560" s="123" t="s">
        <v>1689</v>
      </c>
      <c r="J560" s="14">
        <v>2016</v>
      </c>
      <c r="K560" s="14">
        <v>2016</v>
      </c>
      <c r="L560" s="29">
        <f t="shared" si="39"/>
        <v>42370</v>
      </c>
      <c r="M560" s="30">
        <f t="shared" si="40"/>
        <v>42370</v>
      </c>
    </row>
    <row r="561" spans="1:13">
      <c r="A561" s="9" t="s">
        <v>24</v>
      </c>
      <c r="B561" s="9" t="s">
        <v>1690</v>
      </c>
      <c r="C561" s="9" t="s">
        <v>124</v>
      </c>
      <c r="D561" s="83" t="s">
        <v>1691</v>
      </c>
      <c r="E561" s="16" t="s">
        <v>1692</v>
      </c>
      <c r="F561" s="16" t="s">
        <v>159</v>
      </c>
      <c r="G561" s="69" t="s">
        <v>1693</v>
      </c>
      <c r="H561" s="16" t="s">
        <v>1694</v>
      </c>
      <c r="I561" s="123"/>
      <c r="J561" s="14">
        <v>2016</v>
      </c>
      <c r="K561" s="14">
        <v>2016</v>
      </c>
      <c r="L561" s="29">
        <f t="shared" si="39"/>
        <v>42370</v>
      </c>
      <c r="M561" s="30">
        <f t="shared" si="40"/>
        <v>42370</v>
      </c>
    </row>
    <row r="562" spans="1:13">
      <c r="A562" s="9" t="s">
        <v>24</v>
      </c>
      <c r="B562" s="84" t="s">
        <v>1695</v>
      </c>
      <c r="C562" s="9" t="s">
        <v>415</v>
      </c>
      <c r="D562" s="14" t="s">
        <v>1696</v>
      </c>
      <c r="E562" s="85" t="s">
        <v>505</v>
      </c>
      <c r="F562" s="16" t="s">
        <v>159</v>
      </c>
      <c r="G562" s="79" t="s">
        <v>1697</v>
      </c>
      <c r="H562" s="14" t="s">
        <v>1698</v>
      </c>
      <c r="J562" s="14">
        <v>2019</v>
      </c>
      <c r="K562" s="14">
        <v>2019</v>
      </c>
      <c r="L562" s="29">
        <f t="shared" si="39"/>
        <v>43466</v>
      </c>
      <c r="M562" s="30">
        <f t="shared" si="40"/>
        <v>43466</v>
      </c>
    </row>
    <row r="563" spans="1:13">
      <c r="A563" s="9" t="s">
        <v>24</v>
      </c>
      <c r="B563" s="84" t="s">
        <v>1699</v>
      </c>
      <c r="C563" s="9" t="s">
        <v>124</v>
      </c>
      <c r="D563" s="83" t="s">
        <v>1700</v>
      </c>
      <c r="E563" s="85" t="s">
        <v>1701</v>
      </c>
      <c r="F563" s="16" t="s">
        <v>159</v>
      </c>
      <c r="G563" s="69" t="s">
        <v>1702</v>
      </c>
      <c r="H563" s="16" t="s">
        <v>1703</v>
      </c>
      <c r="I563" s="123" t="s">
        <v>1703</v>
      </c>
      <c r="J563" s="14" t="s">
        <v>665</v>
      </c>
      <c r="K563" s="14"/>
      <c r="L563" s="29">
        <f>_xlfn.IFNA(VLOOKUP(J563, DATA_RELEASE_TO_DATE, 2, FALSE), "")</f>
        <v>45700</v>
      </c>
      <c r="M563" s="30" t="str">
        <f>_xlfn.IFNA(VLOOKUP(K563, DATA_RELEASE_TO_DATE, 2, FALSE), "")</f>
        <v/>
      </c>
    </row>
    <row r="564" spans="1:13">
      <c r="A564" s="9" t="s">
        <v>24</v>
      </c>
      <c r="B564" s="84" t="s">
        <v>1704</v>
      </c>
      <c r="C564" s="9" t="s">
        <v>203</v>
      </c>
      <c r="D564" s="83" t="s">
        <v>202</v>
      </c>
      <c r="E564" s="85" t="s">
        <v>1705</v>
      </c>
      <c r="F564" s="16" t="s">
        <v>159</v>
      </c>
      <c r="G564" s="69" t="s">
        <v>1706</v>
      </c>
      <c r="H564" s="16" t="s">
        <v>202</v>
      </c>
      <c r="I564" s="126" t="s">
        <v>1707</v>
      </c>
      <c r="J564" s="14">
        <v>2016</v>
      </c>
      <c r="K564" s="14"/>
      <c r="L564" s="29">
        <f t="shared" si="39"/>
        <v>42370</v>
      </c>
      <c r="M564" s="30" t="str">
        <f>_xlfn.IFNA(VLOOKUP(K564, DATA_RELEASE_TO_DATE, 2, FALSE), "")</f>
        <v/>
      </c>
    </row>
    <row r="565" spans="1:13">
      <c r="A565" s="9" t="s">
        <v>24</v>
      </c>
      <c r="B565" s="84" t="s">
        <v>1708</v>
      </c>
      <c r="C565" s="9" t="s">
        <v>203</v>
      </c>
      <c r="D565" s="83" t="s">
        <v>1709</v>
      </c>
      <c r="E565" s="85" t="s">
        <v>1705</v>
      </c>
      <c r="F565" s="16" t="s">
        <v>159</v>
      </c>
      <c r="G565" s="69" t="s">
        <v>1706</v>
      </c>
      <c r="H565" s="16" t="s">
        <v>1710</v>
      </c>
      <c r="I565" s="126" t="s">
        <v>1707</v>
      </c>
      <c r="J565" s="14" t="s">
        <v>665</v>
      </c>
      <c r="K565" s="14"/>
    </row>
    <row r="566" spans="1:13">
      <c r="A566" s="9" t="s">
        <v>24</v>
      </c>
      <c r="B566" s="9" t="s">
        <v>1711</v>
      </c>
      <c r="C566" s="9" t="s">
        <v>142</v>
      </c>
      <c r="D566" s="83" t="s">
        <v>1712</v>
      </c>
      <c r="E566" s="85" t="s">
        <v>1713</v>
      </c>
      <c r="F566" s="16" t="s">
        <v>159</v>
      </c>
      <c r="G566" s="69" t="s">
        <v>1714</v>
      </c>
      <c r="H566" s="16" t="s">
        <v>1715</v>
      </c>
      <c r="I566" s="126" t="s">
        <v>212</v>
      </c>
      <c r="J566" s="14">
        <v>2016</v>
      </c>
      <c r="K566" s="14">
        <v>2016</v>
      </c>
      <c r="L566" s="29">
        <f t="shared" si="39"/>
        <v>42370</v>
      </c>
      <c r="M566" s="30">
        <f t="shared" si="40"/>
        <v>42370</v>
      </c>
    </row>
    <row r="567" spans="1:13">
      <c r="A567" s="9" t="s">
        <v>24</v>
      </c>
      <c r="B567" s="9" t="s">
        <v>1716</v>
      </c>
      <c r="C567" s="9" t="s">
        <v>124</v>
      </c>
      <c r="D567" s="83" t="s">
        <v>1717</v>
      </c>
      <c r="E567" s="85" t="s">
        <v>1718</v>
      </c>
      <c r="F567" s="16" t="s">
        <v>159</v>
      </c>
      <c r="G567" s="69" t="s">
        <v>1719</v>
      </c>
      <c r="H567" s="14" t="s">
        <v>1720</v>
      </c>
      <c r="I567" s="123"/>
      <c r="J567" s="16" t="s">
        <v>137</v>
      </c>
      <c r="K567" s="16" t="s">
        <v>137</v>
      </c>
      <c r="L567" s="29">
        <f t="shared" si="39"/>
        <v>44378</v>
      </c>
      <c r="M567" s="30">
        <f t="shared" si="40"/>
        <v>44378</v>
      </c>
    </row>
    <row r="568" spans="1:13">
      <c r="A568" s="9" t="s">
        <v>24</v>
      </c>
      <c r="B568" s="9" t="s">
        <v>1721</v>
      </c>
      <c r="C568" s="9" t="s">
        <v>124</v>
      </c>
      <c r="D568" s="83" t="s">
        <v>1722</v>
      </c>
      <c r="E568" s="83" t="s">
        <v>1723</v>
      </c>
      <c r="F568" s="16" t="s">
        <v>159</v>
      </c>
      <c r="G568" s="69" t="s">
        <v>1724</v>
      </c>
      <c r="H568" s="16" t="s">
        <v>1725</v>
      </c>
      <c r="I568" s="126" t="s">
        <v>1726</v>
      </c>
      <c r="J568" s="14">
        <v>2017</v>
      </c>
      <c r="K568" s="14">
        <v>2017</v>
      </c>
      <c r="L568" s="29">
        <f t="shared" si="39"/>
        <v>42736</v>
      </c>
      <c r="M568" s="30">
        <f t="shared" si="40"/>
        <v>42736</v>
      </c>
    </row>
    <row r="569" spans="1:13">
      <c r="A569" s="9" t="s">
        <v>24</v>
      </c>
      <c r="B569" s="9" t="s">
        <v>1727</v>
      </c>
      <c r="C569" s="9" t="s">
        <v>124</v>
      </c>
      <c r="D569" s="83" t="s">
        <v>1728</v>
      </c>
      <c r="E569" s="85" t="s">
        <v>1729</v>
      </c>
      <c r="F569" s="16" t="s">
        <v>159</v>
      </c>
      <c r="G569" s="69" t="s">
        <v>1730</v>
      </c>
      <c r="H569" s="14" t="s">
        <v>1090</v>
      </c>
      <c r="I569" s="126" t="s">
        <v>1731</v>
      </c>
      <c r="J569" s="14">
        <v>2017</v>
      </c>
      <c r="K569" s="14">
        <v>2017</v>
      </c>
      <c r="L569" s="29">
        <f t="shared" si="39"/>
        <v>42736</v>
      </c>
      <c r="M569" s="30">
        <f t="shared" si="40"/>
        <v>42736</v>
      </c>
    </row>
    <row r="570" spans="1:13">
      <c r="A570" s="9" t="s">
        <v>24</v>
      </c>
      <c r="B570" s="9" t="s">
        <v>1732</v>
      </c>
      <c r="C570" s="9" t="s">
        <v>124</v>
      </c>
      <c r="D570" s="83" t="s">
        <v>1733</v>
      </c>
      <c r="E570" s="85" t="s">
        <v>1734</v>
      </c>
      <c r="F570" s="16" t="s">
        <v>159</v>
      </c>
      <c r="G570" s="69" t="s">
        <v>1735</v>
      </c>
      <c r="H570" s="14" t="s">
        <v>1736</v>
      </c>
      <c r="I570" s="126" t="s">
        <v>1737</v>
      </c>
      <c r="J570" s="14">
        <v>2017</v>
      </c>
      <c r="K570" s="14">
        <v>2017</v>
      </c>
      <c r="L570" s="29">
        <f t="shared" si="39"/>
        <v>42736</v>
      </c>
      <c r="M570" s="30">
        <f t="shared" si="40"/>
        <v>42736</v>
      </c>
    </row>
    <row r="571" spans="1:13">
      <c r="A571" s="9" t="s">
        <v>24</v>
      </c>
      <c r="B571" s="9" t="s">
        <v>1738</v>
      </c>
      <c r="C571" s="9" t="s">
        <v>124</v>
      </c>
      <c r="D571" s="83" t="s">
        <v>1739</v>
      </c>
      <c r="E571" s="85" t="s">
        <v>1526</v>
      </c>
      <c r="F571" s="16" t="s">
        <v>159</v>
      </c>
      <c r="G571" s="69" t="s">
        <v>1740</v>
      </c>
      <c r="H571" s="14" t="s">
        <v>1741</v>
      </c>
      <c r="I571" s="123"/>
      <c r="J571" s="14">
        <v>2016</v>
      </c>
      <c r="K571" s="14">
        <v>2016</v>
      </c>
      <c r="L571" s="29">
        <f t="shared" si="39"/>
        <v>42370</v>
      </c>
      <c r="M571" s="30">
        <f t="shared" si="40"/>
        <v>42370</v>
      </c>
    </row>
    <row r="572" spans="1:13">
      <c r="A572" s="9" t="s">
        <v>24</v>
      </c>
      <c r="B572" s="9" t="s">
        <v>1742</v>
      </c>
      <c r="C572" s="9" t="s">
        <v>124</v>
      </c>
      <c r="D572" s="83" t="s">
        <v>1743</v>
      </c>
      <c r="E572" s="85" t="s">
        <v>1744</v>
      </c>
      <c r="F572" s="16" t="s">
        <v>1312</v>
      </c>
      <c r="G572" s="16" t="s">
        <v>1313</v>
      </c>
      <c r="H572" s="16" t="s">
        <v>1745</v>
      </c>
      <c r="I572" s="123"/>
      <c r="J572" s="14">
        <v>2016</v>
      </c>
      <c r="K572" s="14">
        <v>2016</v>
      </c>
      <c r="L572" s="29">
        <f t="shared" si="39"/>
        <v>42370</v>
      </c>
      <c r="M572" s="30">
        <f t="shared" si="40"/>
        <v>42370</v>
      </c>
    </row>
    <row r="573" spans="1:13">
      <c r="A573" s="9" t="s">
        <v>24</v>
      </c>
      <c r="B573" s="9" t="s">
        <v>1746</v>
      </c>
      <c r="C573" s="9" t="s">
        <v>415</v>
      </c>
      <c r="D573" s="83" t="s">
        <v>1747</v>
      </c>
      <c r="E573" s="85" t="s">
        <v>505</v>
      </c>
      <c r="F573" s="16" t="s">
        <v>1312</v>
      </c>
      <c r="G573" s="16" t="s">
        <v>1313</v>
      </c>
      <c r="H573" s="16" t="s">
        <v>1748</v>
      </c>
      <c r="I573" s="123"/>
      <c r="J573" s="14">
        <v>2019</v>
      </c>
      <c r="K573" s="14">
        <v>2019</v>
      </c>
      <c r="L573" s="29">
        <f t="shared" si="39"/>
        <v>43466</v>
      </c>
      <c r="M573" s="30">
        <f t="shared" si="40"/>
        <v>43466</v>
      </c>
    </row>
    <row r="574" spans="1:13">
      <c r="A574" s="9" t="s">
        <v>24</v>
      </c>
      <c r="B574" s="9" t="s">
        <v>1749</v>
      </c>
      <c r="C574" s="9" t="s">
        <v>147</v>
      </c>
      <c r="D574" s="83" t="s">
        <v>1750</v>
      </c>
      <c r="E574" s="84">
        <v>20</v>
      </c>
      <c r="F574" s="16" t="s">
        <v>1312</v>
      </c>
      <c r="G574" s="16" t="s">
        <v>1313</v>
      </c>
      <c r="H574" s="14" t="s">
        <v>1751</v>
      </c>
      <c r="I574" s="123"/>
      <c r="J574" s="14">
        <v>2017</v>
      </c>
      <c r="K574" s="14">
        <v>2017</v>
      </c>
      <c r="L574" s="29">
        <f t="shared" si="39"/>
        <v>42736</v>
      </c>
      <c r="M574" s="30">
        <f t="shared" si="40"/>
        <v>42736</v>
      </c>
    </row>
    <row r="575" spans="1:13">
      <c r="A575" s="9" t="s">
        <v>24</v>
      </c>
      <c r="B575" s="9" t="s">
        <v>1752</v>
      </c>
      <c r="C575" s="9" t="s">
        <v>142</v>
      </c>
      <c r="D575" s="83" t="s">
        <v>1753</v>
      </c>
      <c r="E575" s="85" t="s">
        <v>1754</v>
      </c>
      <c r="F575" s="16" t="s">
        <v>1312</v>
      </c>
      <c r="G575" s="16" t="s">
        <v>1313</v>
      </c>
      <c r="H575" s="14" t="s">
        <v>1755</v>
      </c>
      <c r="I575" s="123"/>
      <c r="J575" s="14">
        <v>2019</v>
      </c>
      <c r="K575" s="14">
        <v>2019</v>
      </c>
      <c r="L575" s="29">
        <f t="shared" si="39"/>
        <v>43466</v>
      </c>
      <c r="M575" s="30">
        <f t="shared" si="40"/>
        <v>43466</v>
      </c>
    </row>
    <row r="576" spans="1:13">
      <c r="A576" s="9" t="s">
        <v>24</v>
      </c>
      <c r="B576" s="9" t="s">
        <v>1756</v>
      </c>
      <c r="C576" s="9" t="s">
        <v>142</v>
      </c>
      <c r="D576" s="83" t="s">
        <v>1757</v>
      </c>
      <c r="E576" s="85" t="s">
        <v>1754</v>
      </c>
      <c r="F576" s="16" t="s">
        <v>1312</v>
      </c>
      <c r="G576" s="16" t="s">
        <v>1313</v>
      </c>
      <c r="H576" s="14" t="s">
        <v>1758</v>
      </c>
      <c r="I576" s="123"/>
      <c r="J576" s="14">
        <v>2019</v>
      </c>
      <c r="K576" s="14">
        <v>2019</v>
      </c>
      <c r="L576" s="29">
        <f t="shared" si="39"/>
        <v>43466</v>
      </c>
      <c r="M576" s="30">
        <f t="shared" si="40"/>
        <v>43466</v>
      </c>
    </row>
    <row r="577" spans="1:13">
      <c r="A577" s="9" t="s">
        <v>24</v>
      </c>
      <c r="B577" s="9" t="s">
        <v>1759</v>
      </c>
      <c r="C577" s="9" t="s">
        <v>147</v>
      </c>
      <c r="D577" s="83" t="s">
        <v>1760</v>
      </c>
      <c r="E577" s="84">
        <v>20</v>
      </c>
      <c r="F577" s="16" t="s">
        <v>1312</v>
      </c>
      <c r="G577" s="85" t="s">
        <v>1313</v>
      </c>
      <c r="H577" s="14" t="s">
        <v>1761</v>
      </c>
      <c r="I577" s="123"/>
      <c r="J577" s="14">
        <v>2017</v>
      </c>
      <c r="K577" s="14">
        <v>2017</v>
      </c>
      <c r="L577" s="29">
        <f t="shared" si="39"/>
        <v>42736</v>
      </c>
      <c r="M577" s="30">
        <f t="shared" si="40"/>
        <v>42736</v>
      </c>
    </row>
    <row r="578" spans="1:13">
      <c r="A578" s="9" t="s">
        <v>24</v>
      </c>
      <c r="B578" s="9" t="s">
        <v>1762</v>
      </c>
      <c r="C578" s="9" t="s">
        <v>415</v>
      </c>
      <c r="D578" s="83" t="s">
        <v>1763</v>
      </c>
      <c r="E578" s="85" t="s">
        <v>505</v>
      </c>
      <c r="F578" s="16" t="s">
        <v>159</v>
      </c>
      <c r="G578" s="16" t="s">
        <v>1313</v>
      </c>
      <c r="H578" s="14" t="s">
        <v>1764</v>
      </c>
      <c r="I578" s="123"/>
      <c r="J578" s="77" t="s">
        <v>1765</v>
      </c>
      <c r="K578" s="77" t="s">
        <v>1765</v>
      </c>
      <c r="L578" s="29">
        <f t="shared" si="39"/>
        <v>44256</v>
      </c>
      <c r="M578" s="30">
        <f t="shared" si="40"/>
        <v>44256</v>
      </c>
    </row>
    <row r="579" spans="1:13">
      <c r="A579" s="9" t="s">
        <v>24</v>
      </c>
      <c r="B579" s="9" t="s">
        <v>1766</v>
      </c>
      <c r="C579" s="9" t="s">
        <v>415</v>
      </c>
      <c r="D579" s="83" t="s">
        <v>1767</v>
      </c>
      <c r="E579" s="85" t="s">
        <v>1162</v>
      </c>
      <c r="F579" s="16" t="s">
        <v>159</v>
      </c>
      <c r="G579" s="16" t="s">
        <v>1313</v>
      </c>
      <c r="H579" s="14" t="s">
        <v>1768</v>
      </c>
      <c r="I579" s="123"/>
      <c r="J579" s="14">
        <v>2018</v>
      </c>
      <c r="K579" s="14">
        <v>2018</v>
      </c>
      <c r="L579" s="29">
        <f t="shared" si="39"/>
        <v>43101</v>
      </c>
      <c r="M579" s="30">
        <f t="shared" si="40"/>
        <v>43101</v>
      </c>
    </row>
    <row r="580" spans="1:13">
      <c r="A580" s="9" t="s">
        <v>24</v>
      </c>
      <c r="B580" s="9" t="s">
        <v>1769</v>
      </c>
      <c r="C580" s="9" t="s">
        <v>415</v>
      </c>
      <c r="D580" s="83" t="s">
        <v>1770</v>
      </c>
      <c r="E580" s="85" t="s">
        <v>505</v>
      </c>
      <c r="F580" s="16" t="s">
        <v>159</v>
      </c>
      <c r="G580" s="16" t="s">
        <v>1313</v>
      </c>
      <c r="H580" s="14" t="s">
        <v>1771</v>
      </c>
      <c r="I580" s="123"/>
      <c r="J580" s="14">
        <v>2018</v>
      </c>
      <c r="K580" s="14">
        <v>2018</v>
      </c>
      <c r="L580" s="29">
        <f t="shared" si="39"/>
        <v>43101</v>
      </c>
      <c r="M580" s="30">
        <f t="shared" si="40"/>
        <v>43101</v>
      </c>
    </row>
    <row r="581" spans="1:13">
      <c r="A581" s="9" t="s">
        <v>24</v>
      </c>
      <c r="B581" s="9" t="s">
        <v>1772</v>
      </c>
      <c r="C581" s="9" t="s">
        <v>415</v>
      </c>
      <c r="D581" s="83" t="s">
        <v>1773</v>
      </c>
      <c r="E581" s="85" t="s">
        <v>1162</v>
      </c>
      <c r="F581" s="16" t="s">
        <v>159</v>
      </c>
      <c r="G581" s="16" t="s">
        <v>1313</v>
      </c>
      <c r="H581" s="16" t="s">
        <v>1774</v>
      </c>
      <c r="I581" s="123"/>
      <c r="J581" s="108" t="s">
        <v>965</v>
      </c>
      <c r="K581" s="16" t="s">
        <v>965</v>
      </c>
      <c r="L581" s="29">
        <f t="shared" si="39"/>
        <v>44317</v>
      </c>
      <c r="M581" s="30">
        <f t="shared" si="40"/>
        <v>44317</v>
      </c>
    </row>
    <row r="582" spans="1:13">
      <c r="A582" s="9" t="s">
        <v>24</v>
      </c>
      <c r="B582" s="9" t="s">
        <v>1775</v>
      </c>
      <c r="C582" s="9" t="s">
        <v>415</v>
      </c>
      <c r="D582" s="83" t="s">
        <v>1776</v>
      </c>
      <c r="E582" s="85" t="s">
        <v>505</v>
      </c>
      <c r="F582" s="16" t="s">
        <v>159</v>
      </c>
      <c r="G582" s="16" t="s">
        <v>1313</v>
      </c>
      <c r="H582" s="16" t="s">
        <v>1777</v>
      </c>
      <c r="I582" s="123"/>
      <c r="J582" s="108" t="s">
        <v>965</v>
      </c>
      <c r="K582" s="16" t="s">
        <v>965</v>
      </c>
      <c r="L582" s="29">
        <f t="shared" ref="L582:L613" si="41">_xlfn.IFNA(VLOOKUP(J582, DATA_RELEASE_TO_DATE, 2, FALSE), "")</f>
        <v>44317</v>
      </c>
      <c r="M582" s="30">
        <f t="shared" si="40"/>
        <v>44317</v>
      </c>
    </row>
    <row r="583" spans="1:13">
      <c r="A583" s="9" t="s">
        <v>24</v>
      </c>
      <c r="B583" s="9" t="s">
        <v>1778</v>
      </c>
      <c r="C583" s="9" t="s">
        <v>415</v>
      </c>
      <c r="D583" s="83" t="s">
        <v>1779</v>
      </c>
      <c r="E583" s="85" t="s">
        <v>1162</v>
      </c>
      <c r="F583" s="16" t="s">
        <v>159</v>
      </c>
      <c r="G583" s="16" t="s">
        <v>1313</v>
      </c>
      <c r="H583" s="16" t="s">
        <v>1780</v>
      </c>
      <c r="I583" s="123"/>
      <c r="J583" s="108" t="s">
        <v>365</v>
      </c>
      <c r="K583" s="16" t="s">
        <v>365</v>
      </c>
      <c r="L583" s="29">
        <f t="shared" si="41"/>
        <v>44409</v>
      </c>
      <c r="M583" s="30">
        <f t="shared" ref="M583:M614" si="42">_xlfn.IFNA(VLOOKUP(K583, DATA_RELEASE_TO_DATE, 2, FALSE), "")</f>
        <v>44409</v>
      </c>
    </row>
    <row r="584" spans="1:13">
      <c r="A584" s="9" t="s">
        <v>24</v>
      </c>
      <c r="B584" s="9" t="s">
        <v>1781</v>
      </c>
      <c r="C584" s="9" t="s">
        <v>415</v>
      </c>
      <c r="D584" s="83" t="s">
        <v>1782</v>
      </c>
      <c r="E584" s="85" t="s">
        <v>505</v>
      </c>
      <c r="F584" s="16" t="s">
        <v>159</v>
      </c>
      <c r="G584" s="16" t="s">
        <v>1313</v>
      </c>
      <c r="H584" s="14" t="s">
        <v>1783</v>
      </c>
      <c r="I584" s="123"/>
      <c r="J584" s="14">
        <v>2018</v>
      </c>
      <c r="K584" s="14">
        <v>2018</v>
      </c>
      <c r="L584" s="29">
        <f t="shared" si="41"/>
        <v>43101</v>
      </c>
      <c r="M584" s="30">
        <f t="shared" si="42"/>
        <v>43101</v>
      </c>
    </row>
    <row r="585" spans="1:13">
      <c r="A585" s="9" t="s">
        <v>24</v>
      </c>
      <c r="B585" s="9" t="s">
        <v>1784</v>
      </c>
      <c r="C585" s="9" t="s">
        <v>415</v>
      </c>
      <c r="D585" s="83" t="s">
        <v>1785</v>
      </c>
      <c r="E585" s="85" t="s">
        <v>1162</v>
      </c>
      <c r="F585" s="16" t="s">
        <v>159</v>
      </c>
      <c r="G585" s="16" t="s">
        <v>1313</v>
      </c>
      <c r="H585" s="14" t="s">
        <v>1786</v>
      </c>
      <c r="I585" s="123"/>
      <c r="J585" s="14">
        <v>2018</v>
      </c>
      <c r="K585" s="14">
        <v>2018</v>
      </c>
      <c r="L585" s="29">
        <f t="shared" si="41"/>
        <v>43101</v>
      </c>
      <c r="M585" s="30">
        <f t="shared" si="42"/>
        <v>43101</v>
      </c>
    </row>
    <row r="586" spans="1:13">
      <c r="A586" s="9" t="s">
        <v>24</v>
      </c>
      <c r="B586" s="9" t="s">
        <v>1787</v>
      </c>
      <c r="C586" s="9" t="s">
        <v>415</v>
      </c>
      <c r="D586" s="83" t="s">
        <v>1788</v>
      </c>
      <c r="E586" s="85" t="s">
        <v>505</v>
      </c>
      <c r="F586" s="16" t="s">
        <v>159</v>
      </c>
      <c r="G586" s="16" t="s">
        <v>1313</v>
      </c>
      <c r="H586" s="14" t="s">
        <v>1789</v>
      </c>
      <c r="I586" s="123"/>
      <c r="J586" s="14">
        <v>2018</v>
      </c>
      <c r="K586" s="14">
        <v>2018</v>
      </c>
      <c r="L586" s="29">
        <f t="shared" si="41"/>
        <v>43101</v>
      </c>
      <c r="M586" s="30">
        <f t="shared" si="42"/>
        <v>43101</v>
      </c>
    </row>
    <row r="587" spans="1:13">
      <c r="A587" s="9" t="s">
        <v>24</v>
      </c>
      <c r="B587" s="9" t="s">
        <v>1790</v>
      </c>
      <c r="C587" s="9" t="s">
        <v>415</v>
      </c>
      <c r="D587" s="83" t="s">
        <v>1791</v>
      </c>
      <c r="E587" s="85" t="s">
        <v>1162</v>
      </c>
      <c r="F587" s="16" t="s">
        <v>159</v>
      </c>
      <c r="G587" s="16" t="s">
        <v>1313</v>
      </c>
      <c r="H587" s="16" t="s">
        <v>1792</v>
      </c>
      <c r="I587" s="123"/>
      <c r="J587" s="108" t="s">
        <v>965</v>
      </c>
      <c r="K587" s="16" t="s">
        <v>965</v>
      </c>
      <c r="L587" s="29">
        <f t="shared" si="41"/>
        <v>44317</v>
      </c>
      <c r="M587" s="30">
        <f t="shared" si="42"/>
        <v>44317</v>
      </c>
    </row>
    <row r="588" spans="1:13">
      <c r="A588" s="9" t="s">
        <v>24</v>
      </c>
      <c r="B588" s="9" t="s">
        <v>1793</v>
      </c>
      <c r="C588" s="9" t="s">
        <v>415</v>
      </c>
      <c r="D588" s="83" t="s">
        <v>1794</v>
      </c>
      <c r="E588" s="85" t="s">
        <v>505</v>
      </c>
      <c r="F588" s="16" t="s">
        <v>159</v>
      </c>
      <c r="G588" s="16" t="s">
        <v>1313</v>
      </c>
      <c r="H588" s="16" t="s">
        <v>1795</v>
      </c>
      <c r="I588" s="123"/>
      <c r="J588" s="77" t="s">
        <v>166</v>
      </c>
      <c r="K588" s="77" t="s">
        <v>166</v>
      </c>
      <c r="L588" s="29">
        <f t="shared" si="41"/>
        <v>44197</v>
      </c>
      <c r="M588" s="30">
        <f t="shared" si="42"/>
        <v>44197</v>
      </c>
    </row>
    <row r="589" spans="1:13">
      <c r="A589" s="9" t="s">
        <v>24</v>
      </c>
      <c r="B589" s="9" t="s">
        <v>1796</v>
      </c>
      <c r="C589" s="9" t="s">
        <v>415</v>
      </c>
      <c r="D589" s="83" t="s">
        <v>1797</v>
      </c>
      <c r="E589" s="85" t="s">
        <v>1162</v>
      </c>
      <c r="F589" s="16" t="s">
        <v>159</v>
      </c>
      <c r="G589" s="16" t="s">
        <v>1313</v>
      </c>
      <c r="H589" s="16" t="s">
        <v>1798</v>
      </c>
      <c r="I589" s="123"/>
      <c r="J589" s="16" t="s">
        <v>137</v>
      </c>
      <c r="K589" s="16" t="s">
        <v>137</v>
      </c>
      <c r="L589" s="29">
        <f t="shared" si="41"/>
        <v>44378</v>
      </c>
      <c r="M589" s="30">
        <f t="shared" si="42"/>
        <v>44378</v>
      </c>
    </row>
    <row r="590" spans="1:13">
      <c r="A590" s="9" t="s">
        <v>24</v>
      </c>
      <c r="B590" s="9" t="s">
        <v>1799</v>
      </c>
      <c r="C590" s="9" t="s">
        <v>415</v>
      </c>
      <c r="D590" s="83" t="s">
        <v>1800</v>
      </c>
      <c r="E590" s="85" t="s">
        <v>505</v>
      </c>
      <c r="F590" s="16" t="s">
        <v>159</v>
      </c>
      <c r="G590" s="16" t="s">
        <v>1313</v>
      </c>
      <c r="H590" s="16" t="s">
        <v>1801</v>
      </c>
      <c r="I590" s="123"/>
      <c r="J590" s="108" t="s">
        <v>965</v>
      </c>
      <c r="K590" s="16" t="s">
        <v>965</v>
      </c>
      <c r="L590" s="29">
        <f t="shared" si="41"/>
        <v>44317</v>
      </c>
      <c r="M590" s="30">
        <f t="shared" si="42"/>
        <v>44317</v>
      </c>
    </row>
    <row r="591" spans="1:13">
      <c r="A591" s="9" t="s">
        <v>24</v>
      </c>
      <c r="B591" s="9" t="s">
        <v>1802</v>
      </c>
      <c r="C591" s="9" t="s">
        <v>415</v>
      </c>
      <c r="D591" s="83" t="s">
        <v>1803</v>
      </c>
      <c r="E591" s="85" t="s">
        <v>1162</v>
      </c>
      <c r="F591" s="16" t="s">
        <v>159</v>
      </c>
      <c r="G591" s="16" t="s">
        <v>1313</v>
      </c>
      <c r="H591" s="16" t="s">
        <v>1804</v>
      </c>
      <c r="I591" s="123"/>
      <c r="J591" s="108" t="s">
        <v>965</v>
      </c>
      <c r="K591" s="16" t="s">
        <v>965</v>
      </c>
      <c r="L591" s="29">
        <f t="shared" si="41"/>
        <v>44317</v>
      </c>
      <c r="M591" s="30">
        <f t="shared" si="42"/>
        <v>44317</v>
      </c>
    </row>
    <row r="592" spans="1:13">
      <c r="A592" s="9" t="s">
        <v>24</v>
      </c>
      <c r="B592" s="9" t="s">
        <v>1805</v>
      </c>
      <c r="C592" s="9" t="s">
        <v>415</v>
      </c>
      <c r="D592" s="83" t="s">
        <v>1806</v>
      </c>
      <c r="E592" s="85" t="s">
        <v>505</v>
      </c>
      <c r="F592" s="16" t="s">
        <v>159</v>
      </c>
      <c r="G592" s="16" t="s">
        <v>1313</v>
      </c>
      <c r="H592" s="16" t="s">
        <v>1807</v>
      </c>
      <c r="I592" s="123"/>
      <c r="J592" s="77" t="s">
        <v>166</v>
      </c>
      <c r="K592" s="77" t="s">
        <v>166</v>
      </c>
      <c r="L592" s="29">
        <f t="shared" si="41"/>
        <v>44197</v>
      </c>
      <c r="M592" s="30">
        <f t="shared" si="42"/>
        <v>44197</v>
      </c>
    </row>
    <row r="593" spans="1:13">
      <c r="A593" s="9" t="s">
        <v>24</v>
      </c>
      <c r="B593" s="9" t="s">
        <v>1808</v>
      </c>
      <c r="C593" s="9" t="s">
        <v>415</v>
      </c>
      <c r="D593" s="83" t="s">
        <v>1809</v>
      </c>
      <c r="E593" s="85" t="s">
        <v>1162</v>
      </c>
      <c r="F593" s="16" t="s">
        <v>159</v>
      </c>
      <c r="G593" s="16" t="s">
        <v>1313</v>
      </c>
      <c r="H593" s="14" t="s">
        <v>1810</v>
      </c>
      <c r="I593" s="123"/>
      <c r="J593" s="108" t="s">
        <v>189</v>
      </c>
      <c r="K593" s="16" t="s">
        <v>189</v>
      </c>
      <c r="L593" s="29">
        <f t="shared" si="41"/>
        <v>44440</v>
      </c>
      <c r="M593" s="30">
        <f t="shared" si="42"/>
        <v>44440</v>
      </c>
    </row>
    <row r="594" spans="1:13">
      <c r="A594" s="9" t="s">
        <v>24</v>
      </c>
      <c r="B594" s="9" t="s">
        <v>1811</v>
      </c>
      <c r="C594" s="9" t="s">
        <v>415</v>
      </c>
      <c r="D594" s="83" t="s">
        <v>1812</v>
      </c>
      <c r="E594" s="85" t="s">
        <v>505</v>
      </c>
      <c r="F594" s="16" t="s">
        <v>159</v>
      </c>
      <c r="G594" s="16" t="s">
        <v>1313</v>
      </c>
      <c r="H594" s="16" t="s">
        <v>1813</v>
      </c>
      <c r="I594" s="123"/>
      <c r="J594" s="108" t="s">
        <v>393</v>
      </c>
      <c r="K594" s="16" t="s">
        <v>393</v>
      </c>
      <c r="L594" s="29">
        <f t="shared" si="41"/>
        <v>44470</v>
      </c>
      <c r="M594" s="30">
        <f t="shared" si="42"/>
        <v>44470</v>
      </c>
    </row>
    <row r="595" spans="1:13">
      <c r="A595" s="9" t="s">
        <v>24</v>
      </c>
      <c r="B595" s="9" t="s">
        <v>1814</v>
      </c>
      <c r="C595" s="9" t="s">
        <v>415</v>
      </c>
      <c r="D595" s="83" t="s">
        <v>1815</v>
      </c>
      <c r="E595" s="85" t="s">
        <v>1162</v>
      </c>
      <c r="F595" s="16" t="s">
        <v>159</v>
      </c>
      <c r="G595" s="16" t="s">
        <v>1313</v>
      </c>
      <c r="H595" s="14" t="s">
        <v>1816</v>
      </c>
      <c r="I595" s="123"/>
      <c r="J595" s="77" t="s">
        <v>166</v>
      </c>
      <c r="K595" s="77" t="s">
        <v>166</v>
      </c>
      <c r="L595" s="29">
        <f t="shared" si="41"/>
        <v>44197</v>
      </c>
      <c r="M595" s="30">
        <f t="shared" si="42"/>
        <v>44197</v>
      </c>
    </row>
    <row r="596" spans="1:13">
      <c r="A596" s="9" t="s">
        <v>24</v>
      </c>
      <c r="B596" s="9" t="s">
        <v>1817</v>
      </c>
      <c r="C596" s="9" t="s">
        <v>415</v>
      </c>
      <c r="D596" s="83" t="s">
        <v>1818</v>
      </c>
      <c r="E596" s="85" t="s">
        <v>505</v>
      </c>
      <c r="F596" s="16" t="s">
        <v>159</v>
      </c>
      <c r="G596" s="16" t="s">
        <v>1313</v>
      </c>
      <c r="H596" s="14" t="s">
        <v>1744</v>
      </c>
      <c r="I596" s="123"/>
      <c r="J596" s="77" t="s">
        <v>1765</v>
      </c>
      <c r="K596" s="77" t="s">
        <v>1765</v>
      </c>
      <c r="L596" s="29">
        <f t="shared" si="41"/>
        <v>44256</v>
      </c>
      <c r="M596" s="30">
        <f t="shared" si="42"/>
        <v>44256</v>
      </c>
    </row>
    <row r="597" spans="1:13">
      <c r="A597" s="9" t="s">
        <v>24</v>
      </c>
      <c r="B597" s="9" t="s">
        <v>1819</v>
      </c>
      <c r="C597" s="9" t="s">
        <v>415</v>
      </c>
      <c r="D597" s="83" t="s">
        <v>1820</v>
      </c>
      <c r="E597" s="85" t="s">
        <v>1162</v>
      </c>
      <c r="F597" s="16" t="s">
        <v>159</v>
      </c>
      <c r="G597" s="16" t="s">
        <v>1313</v>
      </c>
      <c r="H597" s="16" t="s">
        <v>1821</v>
      </c>
      <c r="I597" s="123"/>
      <c r="J597" s="77" t="s">
        <v>166</v>
      </c>
      <c r="K597" s="77" t="s">
        <v>166</v>
      </c>
      <c r="L597" s="29">
        <f t="shared" si="41"/>
        <v>44197</v>
      </c>
      <c r="M597" s="30">
        <f t="shared" si="42"/>
        <v>44197</v>
      </c>
    </row>
    <row r="598" spans="1:13">
      <c r="A598" s="9" t="s">
        <v>24</v>
      </c>
      <c r="B598" s="9" t="s">
        <v>1822</v>
      </c>
      <c r="C598" s="9" t="s">
        <v>415</v>
      </c>
      <c r="D598" s="83" t="s">
        <v>1823</v>
      </c>
      <c r="E598" s="85" t="s">
        <v>505</v>
      </c>
      <c r="F598" s="16" t="s">
        <v>159</v>
      </c>
      <c r="G598" s="16" t="s">
        <v>1313</v>
      </c>
      <c r="H598" s="14" t="s">
        <v>1824</v>
      </c>
      <c r="I598" s="123"/>
      <c r="J598" s="14">
        <v>2018</v>
      </c>
      <c r="K598" s="14">
        <v>2018</v>
      </c>
      <c r="L598" s="29">
        <f t="shared" si="41"/>
        <v>43101</v>
      </c>
      <c r="M598" s="30">
        <f t="shared" si="42"/>
        <v>43101</v>
      </c>
    </row>
    <row r="599" spans="1:13">
      <c r="A599" s="9" t="s">
        <v>24</v>
      </c>
      <c r="B599" s="9" t="s">
        <v>1825</v>
      </c>
      <c r="C599" s="9" t="s">
        <v>415</v>
      </c>
      <c r="D599" s="83" t="s">
        <v>1826</v>
      </c>
      <c r="E599" s="85" t="s">
        <v>1162</v>
      </c>
      <c r="F599" s="16" t="s">
        <v>159</v>
      </c>
      <c r="G599" s="16" t="s">
        <v>1313</v>
      </c>
      <c r="H599" s="16" t="s">
        <v>1827</v>
      </c>
      <c r="I599" s="123"/>
      <c r="J599" s="108" t="s">
        <v>228</v>
      </c>
      <c r="K599" s="16" t="s">
        <v>228</v>
      </c>
      <c r="L599" s="29">
        <f t="shared" si="41"/>
        <v>44348</v>
      </c>
      <c r="M599" s="30">
        <f t="shared" si="42"/>
        <v>44348</v>
      </c>
    </row>
    <row r="600" spans="1:13">
      <c r="A600" s="9" t="s">
        <v>24</v>
      </c>
      <c r="B600" s="14" t="s">
        <v>1828</v>
      </c>
      <c r="C600" s="9" t="s">
        <v>415</v>
      </c>
      <c r="D600" s="83" t="s">
        <v>1829</v>
      </c>
      <c r="E600" s="85" t="s">
        <v>505</v>
      </c>
      <c r="F600" s="16" t="s">
        <v>159</v>
      </c>
      <c r="G600" s="14" t="s">
        <v>1313</v>
      </c>
      <c r="H600" s="16" t="s">
        <v>1830</v>
      </c>
      <c r="I600" s="123"/>
      <c r="J600" s="77" t="s">
        <v>1831</v>
      </c>
      <c r="K600" s="77" t="s">
        <v>1831</v>
      </c>
      <c r="L600" s="29">
        <f t="shared" si="41"/>
        <v>44840</v>
      </c>
      <c r="M600" s="30">
        <f t="shared" si="42"/>
        <v>44840</v>
      </c>
    </row>
    <row r="601" spans="1:13">
      <c r="A601" s="9" t="s">
        <v>24</v>
      </c>
      <c r="B601" s="9" t="s">
        <v>1832</v>
      </c>
      <c r="C601" s="9" t="s">
        <v>415</v>
      </c>
      <c r="D601" s="14" t="s">
        <v>1833</v>
      </c>
      <c r="E601" s="14" t="s">
        <v>505</v>
      </c>
      <c r="F601" s="16" t="s">
        <v>159</v>
      </c>
      <c r="G601" s="16" t="s">
        <v>1313</v>
      </c>
      <c r="H601" s="14" t="s">
        <v>1834</v>
      </c>
      <c r="I601" s="123"/>
      <c r="J601" s="14">
        <v>2016</v>
      </c>
      <c r="K601" s="14">
        <v>2016</v>
      </c>
      <c r="L601" s="29">
        <f t="shared" si="41"/>
        <v>42370</v>
      </c>
      <c r="M601" s="30">
        <f t="shared" si="42"/>
        <v>42370</v>
      </c>
    </row>
    <row r="602" spans="1:13">
      <c r="A602" s="9" t="s">
        <v>24</v>
      </c>
      <c r="B602" s="9" t="s">
        <v>1835</v>
      </c>
      <c r="C602" s="9" t="s">
        <v>415</v>
      </c>
      <c r="D602" s="14" t="s">
        <v>1836</v>
      </c>
      <c r="E602" s="14" t="s">
        <v>1162</v>
      </c>
      <c r="F602" s="16" t="s">
        <v>159</v>
      </c>
      <c r="G602" s="16" t="s">
        <v>1313</v>
      </c>
      <c r="H602" s="14" t="s">
        <v>1837</v>
      </c>
      <c r="I602" s="123"/>
      <c r="J602" s="14">
        <v>2016</v>
      </c>
      <c r="K602" s="14">
        <v>2016</v>
      </c>
      <c r="L602" s="29">
        <f t="shared" si="41"/>
        <v>42370</v>
      </c>
      <c r="M602" s="30">
        <f t="shared" si="42"/>
        <v>42370</v>
      </c>
    </row>
    <row r="603" spans="1:13">
      <c r="A603" s="9" t="s">
        <v>24</v>
      </c>
      <c r="B603" s="9" t="s">
        <v>1838</v>
      </c>
      <c r="C603" s="9" t="s">
        <v>415</v>
      </c>
      <c r="D603" s="14" t="s">
        <v>1839</v>
      </c>
      <c r="E603" s="14" t="s">
        <v>1162</v>
      </c>
      <c r="F603" s="16" t="s">
        <v>159</v>
      </c>
      <c r="G603" s="16" t="s">
        <v>1313</v>
      </c>
      <c r="H603" s="16" t="s">
        <v>1840</v>
      </c>
      <c r="I603" s="123"/>
      <c r="J603" s="14">
        <v>2016</v>
      </c>
      <c r="K603" s="14">
        <v>2016</v>
      </c>
      <c r="L603" s="29">
        <f t="shared" si="41"/>
        <v>42370</v>
      </c>
      <c r="M603" s="30">
        <f t="shared" si="42"/>
        <v>42370</v>
      </c>
    </row>
    <row r="604" spans="1:13">
      <c r="A604" s="9" t="s">
        <v>24</v>
      </c>
      <c r="B604" s="9" t="s">
        <v>1841</v>
      </c>
      <c r="C604" s="9" t="s">
        <v>124</v>
      </c>
      <c r="D604" s="14" t="s">
        <v>1842</v>
      </c>
      <c r="E604" s="14" t="s">
        <v>1843</v>
      </c>
      <c r="F604" s="14" t="s">
        <v>159</v>
      </c>
      <c r="G604" s="69" t="s">
        <v>1844</v>
      </c>
      <c r="H604" s="14" t="s">
        <v>1845</v>
      </c>
      <c r="I604" s="123"/>
      <c r="J604" s="14">
        <v>2016</v>
      </c>
      <c r="K604" s="14">
        <v>2016</v>
      </c>
      <c r="L604" s="29">
        <f t="shared" si="41"/>
        <v>42370</v>
      </c>
      <c r="M604" s="30">
        <f t="shared" si="42"/>
        <v>42370</v>
      </c>
    </row>
    <row r="605" spans="1:13">
      <c r="A605" s="9" t="s">
        <v>24</v>
      </c>
      <c r="B605" s="9" t="s">
        <v>1846</v>
      </c>
      <c r="C605" s="9" t="s">
        <v>147</v>
      </c>
      <c r="D605" s="14" t="s">
        <v>1847</v>
      </c>
      <c r="G605" s="16"/>
      <c r="H605" s="16" t="s">
        <v>1848</v>
      </c>
      <c r="I605" s="123"/>
      <c r="L605" s="29" t="str">
        <f t="shared" si="41"/>
        <v/>
      </c>
      <c r="M605" s="30" t="str">
        <f t="shared" si="42"/>
        <v/>
      </c>
    </row>
    <row r="606" spans="1:13">
      <c r="A606" s="9" t="s">
        <v>24</v>
      </c>
      <c r="B606" s="9" t="s">
        <v>1849</v>
      </c>
      <c r="C606" s="9" t="s">
        <v>1850</v>
      </c>
      <c r="E606" s="14" t="s">
        <v>1506</v>
      </c>
      <c r="G606" s="16"/>
      <c r="I606" s="123"/>
      <c r="J606" s="108" t="s">
        <v>365</v>
      </c>
      <c r="L606" s="29">
        <f t="shared" si="41"/>
        <v>44409</v>
      </c>
      <c r="M606" s="30" t="str">
        <f t="shared" si="42"/>
        <v/>
      </c>
    </row>
    <row r="607" spans="1:13">
      <c r="A607" s="9" t="s">
        <v>24</v>
      </c>
      <c r="B607" s="9" t="s">
        <v>1851</v>
      </c>
      <c r="C607" s="9" t="s">
        <v>415</v>
      </c>
      <c r="E607" s="14" t="s">
        <v>1506</v>
      </c>
      <c r="G607" s="16"/>
      <c r="I607" s="123"/>
      <c r="J607" s="108" t="s">
        <v>365</v>
      </c>
      <c r="L607" s="29">
        <f t="shared" si="41"/>
        <v>44409</v>
      </c>
      <c r="M607" s="30" t="str">
        <f t="shared" si="42"/>
        <v/>
      </c>
    </row>
    <row r="608" spans="1:13">
      <c r="A608" s="9" t="s">
        <v>24</v>
      </c>
      <c r="B608" s="9" t="s">
        <v>1852</v>
      </c>
      <c r="C608" s="9" t="s">
        <v>147</v>
      </c>
      <c r="D608" s="14" t="s">
        <v>1853</v>
      </c>
      <c r="G608" s="16"/>
      <c r="I608" s="123"/>
      <c r="J608" s="108" t="s">
        <v>393</v>
      </c>
      <c r="L608" s="29">
        <f t="shared" si="41"/>
        <v>44470</v>
      </c>
      <c r="M608" s="30" t="str">
        <f t="shared" si="42"/>
        <v/>
      </c>
    </row>
    <row r="609" spans="1:13">
      <c r="A609" s="9" t="s">
        <v>24</v>
      </c>
      <c r="B609" s="9" t="s">
        <v>1854</v>
      </c>
      <c r="C609" s="9" t="s">
        <v>124</v>
      </c>
      <c r="D609" s="14" t="s">
        <v>1855</v>
      </c>
      <c r="G609" s="16"/>
      <c r="H609" s="16" t="s">
        <v>1856</v>
      </c>
      <c r="I609" s="123"/>
      <c r="L609" s="29" t="str">
        <f t="shared" si="41"/>
        <v/>
      </c>
      <c r="M609" s="30" t="str">
        <f t="shared" si="42"/>
        <v/>
      </c>
    </row>
    <row r="610" spans="1:13" ht="150">
      <c r="A610" s="9" t="s">
        <v>24</v>
      </c>
      <c r="B610" s="9" t="s">
        <v>1857</v>
      </c>
      <c r="C610" s="9" t="s">
        <v>147</v>
      </c>
      <c r="D610" s="129" t="s">
        <v>1858</v>
      </c>
      <c r="E610" s="16" t="s">
        <v>1859</v>
      </c>
      <c r="G610" s="16"/>
      <c r="H610" s="16" t="s">
        <v>1860</v>
      </c>
      <c r="I610" s="123"/>
      <c r="L610" s="29" t="str">
        <f t="shared" si="41"/>
        <v/>
      </c>
      <c r="M610" s="30" t="str">
        <f t="shared" si="42"/>
        <v/>
      </c>
    </row>
    <row r="611" spans="1:13">
      <c r="A611" s="9" t="s">
        <v>24</v>
      </c>
      <c r="B611" s="9" t="s">
        <v>1861</v>
      </c>
      <c r="C611" s="9" t="s">
        <v>147</v>
      </c>
      <c r="D611" s="14" t="s">
        <v>1862</v>
      </c>
      <c r="G611" s="16"/>
      <c r="I611" s="123"/>
      <c r="J611" s="108" t="s">
        <v>365</v>
      </c>
      <c r="L611" s="29">
        <f t="shared" si="41"/>
        <v>44409</v>
      </c>
      <c r="M611" s="30" t="str">
        <f t="shared" si="42"/>
        <v/>
      </c>
    </row>
    <row r="612" spans="1:13">
      <c r="A612" s="9" t="s">
        <v>24</v>
      </c>
      <c r="B612" s="9" t="s">
        <v>1863</v>
      </c>
      <c r="C612" s="9" t="s">
        <v>415</v>
      </c>
      <c r="D612" s="14" t="s">
        <v>1864</v>
      </c>
      <c r="H612" s="16" t="s">
        <v>1865</v>
      </c>
      <c r="L612" s="29" t="str">
        <f t="shared" si="41"/>
        <v/>
      </c>
      <c r="M612" s="30" t="str">
        <f t="shared" si="42"/>
        <v/>
      </c>
    </row>
    <row r="613" spans="1:13">
      <c r="A613" s="9" t="s">
        <v>24</v>
      </c>
      <c r="B613" s="9" t="s">
        <v>1866</v>
      </c>
      <c r="C613" s="9" t="s">
        <v>1867</v>
      </c>
      <c r="D613" s="14" t="s">
        <v>1868</v>
      </c>
      <c r="H613" s="16" t="s">
        <v>1869</v>
      </c>
      <c r="L613" s="29" t="str">
        <f t="shared" si="41"/>
        <v/>
      </c>
      <c r="M613" s="30" t="str">
        <f t="shared" si="42"/>
        <v/>
      </c>
    </row>
    <row r="614" spans="1:13">
      <c r="A614" s="9" t="s">
        <v>24</v>
      </c>
      <c r="B614" s="9" t="s">
        <v>1870</v>
      </c>
      <c r="C614" s="9" t="s">
        <v>124</v>
      </c>
      <c r="D614" s="14" t="s">
        <v>1871</v>
      </c>
      <c r="H614" s="16" t="s">
        <v>1872</v>
      </c>
      <c r="L614" s="29" t="str">
        <f t="shared" ref="L614:L644" si="43">_xlfn.IFNA(VLOOKUP(J614, DATA_RELEASE_TO_DATE, 2, FALSE), "")</f>
        <v/>
      </c>
      <c r="M614" s="30" t="str">
        <f t="shared" si="42"/>
        <v/>
      </c>
    </row>
    <row r="615" spans="1:13">
      <c r="A615" s="9" t="s">
        <v>24</v>
      </c>
      <c r="B615" s="9" t="s">
        <v>1873</v>
      </c>
      <c r="C615" s="9" t="s">
        <v>142</v>
      </c>
      <c r="D615" s="14" t="s">
        <v>1874</v>
      </c>
      <c r="F615" s="16" t="s">
        <v>1312</v>
      </c>
      <c r="G615" s="16"/>
      <c r="H615" s="16" t="s">
        <v>1875</v>
      </c>
      <c r="I615" s="123"/>
      <c r="L615" s="29" t="str">
        <f t="shared" si="43"/>
        <v/>
      </c>
      <c r="M615" s="30" t="str">
        <f t="shared" ref="M615:M644" si="44">_xlfn.IFNA(VLOOKUP(K615, DATA_RELEASE_TO_DATE, 2, FALSE), "")</f>
        <v/>
      </c>
    </row>
    <row r="616" spans="1:13">
      <c r="A616" s="9" t="s">
        <v>24</v>
      </c>
      <c r="B616" s="9" t="s">
        <v>1876</v>
      </c>
      <c r="C616" s="9" t="s">
        <v>124</v>
      </c>
      <c r="D616" s="14" t="s">
        <v>1877</v>
      </c>
      <c r="F616" s="16" t="s">
        <v>1312</v>
      </c>
      <c r="G616" s="16"/>
      <c r="H616" s="16" t="s">
        <v>1878</v>
      </c>
      <c r="I616" s="123"/>
      <c r="L616" s="29" t="str">
        <f t="shared" si="43"/>
        <v/>
      </c>
      <c r="M616" s="30" t="str">
        <f t="shared" si="44"/>
        <v/>
      </c>
    </row>
    <row r="617" spans="1:13">
      <c r="A617" s="9" t="s">
        <v>24</v>
      </c>
      <c r="B617" s="9" t="s">
        <v>1879</v>
      </c>
      <c r="C617" s="9" t="s">
        <v>142</v>
      </c>
      <c r="D617" s="14" t="s">
        <v>1880</v>
      </c>
      <c r="G617" s="16"/>
      <c r="I617" s="123"/>
      <c r="J617" s="16" t="s">
        <v>137</v>
      </c>
      <c r="L617" s="29">
        <f t="shared" si="43"/>
        <v>44378</v>
      </c>
      <c r="M617" s="30" t="str">
        <f t="shared" si="44"/>
        <v/>
      </c>
    </row>
    <row r="618" spans="1:13">
      <c r="A618" s="9" t="s">
        <v>24</v>
      </c>
      <c r="B618" s="9" t="s">
        <v>1881</v>
      </c>
      <c r="C618" s="9" t="s">
        <v>124</v>
      </c>
      <c r="D618" s="14" t="s">
        <v>1882</v>
      </c>
      <c r="G618" s="16"/>
      <c r="I618" s="123"/>
      <c r="J618" s="16" t="s">
        <v>137</v>
      </c>
      <c r="L618" s="29">
        <f t="shared" si="43"/>
        <v>44378</v>
      </c>
      <c r="M618" s="30" t="str">
        <f t="shared" si="44"/>
        <v/>
      </c>
    </row>
    <row r="619" spans="1:13">
      <c r="A619" s="9" t="s">
        <v>24</v>
      </c>
      <c r="B619" s="9" t="s">
        <v>1883</v>
      </c>
      <c r="C619" s="9" t="s">
        <v>415</v>
      </c>
      <c r="D619" s="14" t="s">
        <v>1884</v>
      </c>
      <c r="G619" s="16"/>
      <c r="H619" s="16" t="s">
        <v>1885</v>
      </c>
      <c r="I619" s="123"/>
      <c r="L619" s="29" t="str">
        <f t="shared" si="43"/>
        <v/>
      </c>
      <c r="M619" s="30" t="str">
        <f t="shared" si="44"/>
        <v/>
      </c>
    </row>
    <row r="620" spans="1:13">
      <c r="A620" s="9" t="s">
        <v>24</v>
      </c>
      <c r="B620" s="9" t="s">
        <v>1886</v>
      </c>
      <c r="C620" s="9" t="s">
        <v>147</v>
      </c>
      <c r="D620" s="14" t="s">
        <v>1887</v>
      </c>
      <c r="E620" s="16" t="s">
        <v>1888</v>
      </c>
      <c r="G620" s="16"/>
      <c r="H620" s="16" t="s">
        <v>1889</v>
      </c>
      <c r="I620" s="123"/>
      <c r="J620" s="108" t="s">
        <v>965</v>
      </c>
      <c r="L620" s="29">
        <f t="shared" si="43"/>
        <v>44317</v>
      </c>
      <c r="M620" s="30" t="str">
        <f t="shared" si="44"/>
        <v/>
      </c>
    </row>
    <row r="621" spans="1:13">
      <c r="A621" s="9" t="s">
        <v>24</v>
      </c>
      <c r="B621" s="9" t="s">
        <v>1890</v>
      </c>
      <c r="C621" s="9" t="s">
        <v>1867</v>
      </c>
      <c r="D621" s="14" t="s">
        <v>1891</v>
      </c>
      <c r="G621" s="16"/>
      <c r="H621" s="16" t="s">
        <v>1892</v>
      </c>
      <c r="I621" s="123"/>
      <c r="L621" s="29" t="str">
        <f t="shared" si="43"/>
        <v/>
      </c>
      <c r="M621" s="30" t="str">
        <f t="shared" si="44"/>
        <v/>
      </c>
    </row>
    <row r="622" spans="1:13">
      <c r="A622" s="9" t="s">
        <v>24</v>
      </c>
      <c r="B622" s="9" t="s">
        <v>1893</v>
      </c>
      <c r="C622" s="9" t="s">
        <v>1867</v>
      </c>
      <c r="D622" s="14" t="s">
        <v>1894</v>
      </c>
      <c r="H622" s="16" t="s">
        <v>1895</v>
      </c>
      <c r="L622" s="29" t="str">
        <f t="shared" si="43"/>
        <v/>
      </c>
      <c r="M622" s="30" t="str">
        <f t="shared" si="44"/>
        <v/>
      </c>
    </row>
    <row r="623" spans="1:13">
      <c r="A623" s="9" t="s">
        <v>24</v>
      </c>
      <c r="B623" s="9" t="s">
        <v>1896</v>
      </c>
      <c r="C623" s="9" t="s">
        <v>142</v>
      </c>
      <c r="D623" s="14" t="s">
        <v>1897</v>
      </c>
      <c r="G623" s="16"/>
      <c r="I623" s="123"/>
      <c r="J623" s="108" t="s">
        <v>328</v>
      </c>
      <c r="L623" s="29">
        <f t="shared" si="43"/>
        <v>44501</v>
      </c>
      <c r="M623" s="30" t="str">
        <f t="shared" si="44"/>
        <v/>
      </c>
    </row>
    <row r="624" spans="1:13">
      <c r="A624" s="9" t="s">
        <v>24</v>
      </c>
      <c r="B624" s="9" t="s">
        <v>1898</v>
      </c>
      <c r="C624" s="9" t="s">
        <v>142</v>
      </c>
      <c r="D624" s="14" t="s">
        <v>1899</v>
      </c>
      <c r="H624" s="16" t="s">
        <v>1900</v>
      </c>
      <c r="L624" s="29" t="str">
        <f t="shared" si="43"/>
        <v/>
      </c>
      <c r="M624" s="30" t="str">
        <f t="shared" si="44"/>
        <v/>
      </c>
    </row>
    <row r="625" spans="1:13" ht="165">
      <c r="A625" s="9" t="s">
        <v>24</v>
      </c>
      <c r="B625" s="9" t="s">
        <v>1901</v>
      </c>
      <c r="C625" s="9" t="s">
        <v>142</v>
      </c>
      <c r="D625" s="13" t="s">
        <v>1902</v>
      </c>
      <c r="F625" s="100" t="s">
        <v>1312</v>
      </c>
      <c r="G625" s="16"/>
      <c r="H625" s="16" t="s">
        <v>1903</v>
      </c>
      <c r="I625" s="123"/>
      <c r="L625" s="29" t="str">
        <f t="shared" si="43"/>
        <v/>
      </c>
      <c r="M625" s="30" t="str">
        <f t="shared" si="44"/>
        <v/>
      </c>
    </row>
    <row r="626" spans="1:13">
      <c r="A626" s="9" t="s">
        <v>24</v>
      </c>
      <c r="B626" s="9" t="s">
        <v>1904</v>
      </c>
      <c r="C626" s="9" t="s">
        <v>147</v>
      </c>
      <c r="D626" s="14" t="s">
        <v>1905</v>
      </c>
      <c r="J626" s="108" t="s">
        <v>328</v>
      </c>
      <c r="L626" s="29">
        <f t="shared" si="43"/>
        <v>44501</v>
      </c>
      <c r="M626" s="30" t="str">
        <f t="shared" si="44"/>
        <v/>
      </c>
    </row>
    <row r="627" spans="1:13">
      <c r="A627" s="9" t="s">
        <v>24</v>
      </c>
      <c r="B627" s="9" t="s">
        <v>1906</v>
      </c>
      <c r="C627" s="9" t="s">
        <v>147</v>
      </c>
      <c r="D627" s="14" t="s">
        <v>1907</v>
      </c>
      <c r="G627" s="16"/>
      <c r="H627" s="16" t="s">
        <v>1908</v>
      </c>
      <c r="I627" s="123"/>
      <c r="J627" s="108" t="s">
        <v>965</v>
      </c>
      <c r="L627" s="29">
        <f t="shared" si="43"/>
        <v>44317</v>
      </c>
      <c r="M627" s="30" t="str">
        <f t="shared" si="44"/>
        <v/>
      </c>
    </row>
    <row r="628" spans="1:13">
      <c r="A628" s="9" t="s">
        <v>24</v>
      </c>
      <c r="B628" s="9" t="s">
        <v>1909</v>
      </c>
      <c r="C628" s="9" t="s">
        <v>147</v>
      </c>
      <c r="D628" s="14" t="s">
        <v>1910</v>
      </c>
      <c r="J628" s="108" t="s">
        <v>328</v>
      </c>
      <c r="L628" s="29">
        <f t="shared" si="43"/>
        <v>44501</v>
      </c>
      <c r="M628" s="30" t="str">
        <f t="shared" si="44"/>
        <v/>
      </c>
    </row>
    <row r="629" spans="1:13">
      <c r="A629" s="9" t="s">
        <v>24</v>
      </c>
      <c r="B629" s="9" t="s">
        <v>1911</v>
      </c>
      <c r="C629" s="9" t="s">
        <v>1867</v>
      </c>
      <c r="D629" s="14" t="s">
        <v>1912</v>
      </c>
      <c r="G629" s="16"/>
      <c r="H629" s="16" t="s">
        <v>1913</v>
      </c>
      <c r="I629" s="123"/>
      <c r="L629" s="29" t="str">
        <f t="shared" si="43"/>
        <v/>
      </c>
      <c r="M629" s="30" t="str">
        <f t="shared" si="44"/>
        <v/>
      </c>
    </row>
    <row r="630" spans="1:13">
      <c r="A630" s="9" t="s">
        <v>24</v>
      </c>
      <c r="B630" s="9" t="s">
        <v>1914</v>
      </c>
      <c r="C630" s="9" t="s">
        <v>1867</v>
      </c>
      <c r="D630" s="14" t="s">
        <v>1915</v>
      </c>
      <c r="G630" s="16"/>
      <c r="H630" s="16" t="s">
        <v>1916</v>
      </c>
      <c r="I630" s="123"/>
      <c r="L630" s="29" t="str">
        <f t="shared" si="43"/>
        <v/>
      </c>
      <c r="M630" s="30" t="str">
        <f t="shared" si="44"/>
        <v/>
      </c>
    </row>
    <row r="631" spans="1:13">
      <c r="A631" s="9" t="s">
        <v>24</v>
      </c>
      <c r="B631" s="9" t="s">
        <v>1917</v>
      </c>
      <c r="C631" s="9" t="s">
        <v>1867</v>
      </c>
      <c r="D631" s="14" t="s">
        <v>1918</v>
      </c>
      <c r="G631" s="16"/>
      <c r="H631" s="16" t="s">
        <v>1919</v>
      </c>
      <c r="I631" s="123"/>
      <c r="L631" s="29" t="str">
        <f t="shared" si="43"/>
        <v/>
      </c>
      <c r="M631" s="30" t="str">
        <f t="shared" si="44"/>
        <v/>
      </c>
    </row>
    <row r="632" spans="1:13">
      <c r="A632" s="9" t="s">
        <v>24</v>
      </c>
      <c r="B632" s="9" t="s">
        <v>1920</v>
      </c>
      <c r="C632" s="9" t="s">
        <v>1867</v>
      </c>
      <c r="D632" s="14" t="s">
        <v>1921</v>
      </c>
      <c r="E632" s="9"/>
      <c r="F632" s="9"/>
      <c r="G632" s="80"/>
      <c r="J632" s="108" t="s">
        <v>261</v>
      </c>
      <c r="L632" s="29">
        <f t="shared" si="43"/>
        <v>44748</v>
      </c>
      <c r="M632" s="30" t="str">
        <f t="shared" si="44"/>
        <v/>
      </c>
    </row>
    <row r="633" spans="1:13">
      <c r="A633" s="9" t="s">
        <v>24</v>
      </c>
      <c r="B633" s="9" t="s">
        <v>1922</v>
      </c>
      <c r="C633" s="9" t="s">
        <v>147</v>
      </c>
      <c r="D633" s="14" t="s">
        <v>1923</v>
      </c>
      <c r="J633" s="108" t="s">
        <v>740</v>
      </c>
      <c r="L633" s="29">
        <f t="shared" si="43"/>
        <v>44621</v>
      </c>
      <c r="M633" s="30" t="str">
        <f t="shared" si="44"/>
        <v/>
      </c>
    </row>
    <row r="634" spans="1:13">
      <c r="A634" s="9" t="s">
        <v>24</v>
      </c>
      <c r="B634" s="69" t="s">
        <v>1924</v>
      </c>
      <c r="C634" s="69" t="s">
        <v>1867</v>
      </c>
      <c r="D634" s="69" t="s">
        <v>1925</v>
      </c>
      <c r="E634" s="69"/>
      <c r="F634" s="69"/>
      <c r="G634" s="86"/>
      <c r="H634" s="69" t="s">
        <v>1926</v>
      </c>
      <c r="I634" s="127"/>
      <c r="J634" s="108" t="s">
        <v>1927</v>
      </c>
      <c r="K634" s="69"/>
      <c r="L634" s="29">
        <f t="shared" si="43"/>
        <v>45007</v>
      </c>
      <c r="M634" s="30" t="str">
        <f t="shared" si="44"/>
        <v/>
      </c>
    </row>
    <row r="635" spans="1:13">
      <c r="A635" s="9" t="s">
        <v>24</v>
      </c>
      <c r="B635" s="69" t="s">
        <v>1928</v>
      </c>
      <c r="C635" s="69" t="s">
        <v>1867</v>
      </c>
      <c r="D635" s="69" t="s">
        <v>1929</v>
      </c>
      <c r="E635" s="69"/>
      <c r="F635" s="69"/>
      <c r="G635" s="86"/>
      <c r="H635" s="69" t="s">
        <v>1930</v>
      </c>
      <c r="I635" s="127"/>
      <c r="J635" s="108" t="s">
        <v>1927</v>
      </c>
      <c r="K635" s="69"/>
      <c r="L635" s="29">
        <f t="shared" si="43"/>
        <v>45007</v>
      </c>
      <c r="M635" s="30" t="str">
        <f t="shared" si="44"/>
        <v/>
      </c>
    </row>
    <row r="636" spans="1:13">
      <c r="A636" s="9" t="s">
        <v>24</v>
      </c>
      <c r="B636" s="69" t="s">
        <v>1931</v>
      </c>
      <c r="C636" s="69" t="s">
        <v>147</v>
      </c>
      <c r="D636" s="69" t="s">
        <v>1932</v>
      </c>
      <c r="E636" s="69"/>
      <c r="F636" s="69"/>
      <c r="G636" s="86"/>
      <c r="H636" s="69"/>
      <c r="I636" s="127"/>
      <c r="J636" s="108" t="s">
        <v>1927</v>
      </c>
      <c r="K636" s="69"/>
      <c r="L636" s="29">
        <f t="shared" si="43"/>
        <v>45007</v>
      </c>
      <c r="M636" s="30" t="str">
        <f t="shared" si="44"/>
        <v/>
      </c>
    </row>
    <row r="637" spans="1:13">
      <c r="A637" s="9" t="s">
        <v>24</v>
      </c>
      <c r="B637" s="69" t="s">
        <v>1933</v>
      </c>
      <c r="C637" s="69" t="s">
        <v>147</v>
      </c>
      <c r="D637" s="69" t="s">
        <v>1934</v>
      </c>
      <c r="E637" s="69"/>
      <c r="F637" s="69"/>
      <c r="G637" s="86"/>
      <c r="H637" s="69"/>
      <c r="I637" s="127"/>
      <c r="J637" s="108" t="s">
        <v>1927</v>
      </c>
      <c r="K637" s="69"/>
      <c r="L637" s="29">
        <f t="shared" si="43"/>
        <v>45007</v>
      </c>
      <c r="M637" s="30" t="str">
        <f t="shared" si="44"/>
        <v/>
      </c>
    </row>
    <row r="638" spans="1:13">
      <c r="A638" s="9" t="s">
        <v>24</v>
      </c>
      <c r="B638" s="69" t="s">
        <v>1935</v>
      </c>
      <c r="C638" s="69" t="s">
        <v>1867</v>
      </c>
      <c r="D638" s="69" t="s">
        <v>1936</v>
      </c>
      <c r="E638" s="69"/>
      <c r="F638" s="69"/>
      <c r="G638" s="86"/>
      <c r="H638" s="69"/>
      <c r="I638" s="127"/>
      <c r="J638" s="108" t="s">
        <v>1927</v>
      </c>
      <c r="K638" s="69"/>
      <c r="L638" s="29">
        <f t="shared" si="43"/>
        <v>45007</v>
      </c>
      <c r="M638" s="30" t="str">
        <f t="shared" si="44"/>
        <v/>
      </c>
    </row>
    <row r="639" spans="1:13">
      <c r="A639" s="9" t="s">
        <v>24</v>
      </c>
      <c r="B639" s="9" t="s">
        <v>1937</v>
      </c>
      <c r="C639" s="9" t="s">
        <v>1938</v>
      </c>
      <c r="D639" s="14" t="s">
        <v>1939</v>
      </c>
      <c r="J639" s="16" t="s">
        <v>137</v>
      </c>
      <c r="L639" s="29">
        <f t="shared" si="43"/>
        <v>44378</v>
      </c>
      <c r="M639" s="30" t="str">
        <f t="shared" si="44"/>
        <v/>
      </c>
    </row>
    <row r="640" spans="1:13">
      <c r="A640" s="9" t="s">
        <v>24</v>
      </c>
      <c r="B640" s="9" t="s">
        <v>1940</v>
      </c>
      <c r="C640" s="9" t="s">
        <v>147</v>
      </c>
      <c r="G640" s="16"/>
      <c r="I640" s="123"/>
      <c r="L640" s="29" t="str">
        <f t="shared" si="43"/>
        <v/>
      </c>
      <c r="M640" s="30" t="str">
        <f t="shared" si="44"/>
        <v/>
      </c>
    </row>
    <row r="641" spans="1:13">
      <c r="A641" s="9" t="s">
        <v>24</v>
      </c>
      <c r="B641" s="9" t="s">
        <v>1941</v>
      </c>
      <c r="C641" s="9" t="s">
        <v>1942</v>
      </c>
      <c r="D641" s="14" t="s">
        <v>1943</v>
      </c>
      <c r="J641" s="108" t="s">
        <v>393</v>
      </c>
      <c r="L641" s="29">
        <f t="shared" si="43"/>
        <v>44470</v>
      </c>
      <c r="M641" s="30" t="str">
        <f t="shared" si="44"/>
        <v/>
      </c>
    </row>
    <row r="642" spans="1:13">
      <c r="A642" s="9" t="s">
        <v>24</v>
      </c>
      <c r="B642" s="9" t="s">
        <v>1944</v>
      </c>
      <c r="C642" s="9" t="s">
        <v>415</v>
      </c>
      <c r="D642" s="14" t="s">
        <v>1945</v>
      </c>
      <c r="H642" s="16" t="s">
        <v>1946</v>
      </c>
      <c r="L642" s="29" t="str">
        <f t="shared" si="43"/>
        <v/>
      </c>
      <c r="M642" s="30" t="str">
        <f t="shared" si="44"/>
        <v/>
      </c>
    </row>
    <row r="643" spans="1:13">
      <c r="A643" s="9" t="s">
        <v>24</v>
      </c>
      <c r="B643" s="9" t="s">
        <v>1947</v>
      </c>
      <c r="C643" s="9" t="s">
        <v>124</v>
      </c>
      <c r="D643" s="14" t="s">
        <v>1948</v>
      </c>
      <c r="G643" s="16"/>
      <c r="H643" s="16" t="s">
        <v>170</v>
      </c>
      <c r="I643" s="123" t="s">
        <v>170</v>
      </c>
      <c r="L643" s="29" t="str">
        <f t="shared" si="43"/>
        <v/>
      </c>
      <c r="M643" s="30" t="str">
        <f t="shared" si="44"/>
        <v/>
      </c>
    </row>
    <row r="644" spans="1:13">
      <c r="A644" s="9" t="s">
        <v>24</v>
      </c>
      <c r="B644" s="9" t="s">
        <v>1949</v>
      </c>
      <c r="C644" s="9" t="s">
        <v>147</v>
      </c>
      <c r="D644" s="14" t="s">
        <v>1950</v>
      </c>
      <c r="H644" s="16" t="s">
        <v>1951</v>
      </c>
      <c r="L644" s="29" t="str">
        <f t="shared" si="43"/>
        <v/>
      </c>
      <c r="M644" s="30" t="str">
        <f t="shared" si="44"/>
        <v/>
      </c>
    </row>
    <row r="645" spans="1:13">
      <c r="A645" s="9" t="s">
        <v>24</v>
      </c>
      <c r="B645" s="9" t="s">
        <v>1952</v>
      </c>
      <c r="C645" s="9" t="s">
        <v>124</v>
      </c>
      <c r="D645" s="14" t="s">
        <v>1953</v>
      </c>
      <c r="F645" s="16" t="s">
        <v>159</v>
      </c>
      <c r="H645" s="16" t="s">
        <v>1954</v>
      </c>
      <c r="I645" s="122" t="s">
        <v>1955</v>
      </c>
      <c r="J645" s="16" t="s">
        <v>1956</v>
      </c>
      <c r="L645" s="29">
        <v>45323</v>
      </c>
    </row>
    <row r="646" spans="1:13">
      <c r="A646" s="9" t="s">
        <v>24</v>
      </c>
      <c r="B646" s="9" t="s">
        <v>1957</v>
      </c>
      <c r="C646" s="9" t="s">
        <v>147</v>
      </c>
      <c r="D646" s="14" t="s">
        <v>1958</v>
      </c>
      <c r="E646" s="16">
        <v>135</v>
      </c>
      <c r="H646" s="16" t="s">
        <v>624</v>
      </c>
      <c r="L646" s="29" t="str">
        <f t="shared" ref="L646:L667" si="45">_xlfn.IFNA(VLOOKUP(J646, DATA_RELEASE_TO_DATE, 2, FALSE), "")</f>
        <v/>
      </c>
      <c r="M646" s="30" t="str">
        <f t="shared" ref="M646:M667" si="46">_xlfn.IFNA(VLOOKUP(K646, DATA_RELEASE_TO_DATE, 2, FALSE), "")</f>
        <v/>
      </c>
    </row>
    <row r="647" spans="1:13">
      <c r="A647" s="9" t="s">
        <v>24</v>
      </c>
      <c r="B647" s="9" t="s">
        <v>1959</v>
      </c>
      <c r="C647" s="9" t="s">
        <v>147</v>
      </c>
      <c r="D647" s="14" t="s">
        <v>1960</v>
      </c>
      <c r="G647" s="16"/>
      <c r="I647" s="123"/>
      <c r="J647" s="108" t="s">
        <v>393</v>
      </c>
      <c r="L647" s="29">
        <f t="shared" si="45"/>
        <v>44470</v>
      </c>
      <c r="M647" s="30" t="str">
        <f t="shared" si="46"/>
        <v/>
      </c>
    </row>
    <row r="648" spans="1:13">
      <c r="A648" s="9" t="s">
        <v>24</v>
      </c>
      <c r="B648" s="9" t="s">
        <v>1961</v>
      </c>
      <c r="C648" s="9" t="s">
        <v>408</v>
      </c>
      <c r="D648" s="14" t="s">
        <v>1962</v>
      </c>
      <c r="E648" s="16" t="s">
        <v>410</v>
      </c>
      <c r="H648" s="16" t="s">
        <v>1963</v>
      </c>
      <c r="L648" s="29" t="str">
        <f t="shared" si="45"/>
        <v/>
      </c>
      <c r="M648" s="30" t="str">
        <f t="shared" si="46"/>
        <v/>
      </c>
    </row>
    <row r="649" spans="1:13">
      <c r="A649" s="9" t="s">
        <v>24</v>
      </c>
      <c r="B649" s="9" t="s">
        <v>1964</v>
      </c>
      <c r="C649" s="9" t="s">
        <v>415</v>
      </c>
      <c r="G649" s="16"/>
      <c r="H649" s="16" t="s">
        <v>1965</v>
      </c>
      <c r="I649" s="123" t="s">
        <v>1966</v>
      </c>
      <c r="L649" s="29" t="str">
        <f t="shared" si="45"/>
        <v/>
      </c>
      <c r="M649" s="30" t="str">
        <f t="shared" si="46"/>
        <v/>
      </c>
    </row>
    <row r="650" spans="1:13">
      <c r="A650" s="9" t="s">
        <v>24</v>
      </c>
      <c r="B650" s="9" t="s">
        <v>1967</v>
      </c>
      <c r="C650" s="9" t="s">
        <v>142</v>
      </c>
      <c r="D650" s="14" t="s">
        <v>1968</v>
      </c>
      <c r="G650" s="16"/>
      <c r="I650" s="123"/>
      <c r="J650" s="108" t="s">
        <v>328</v>
      </c>
      <c r="L650" s="29">
        <f t="shared" si="45"/>
        <v>44501</v>
      </c>
      <c r="M650" s="30" t="str">
        <f t="shared" si="46"/>
        <v/>
      </c>
    </row>
    <row r="651" spans="1:13" ht="45">
      <c r="A651" s="9" t="s">
        <v>24</v>
      </c>
      <c r="B651" s="9" t="s">
        <v>1969</v>
      </c>
      <c r="C651" s="9" t="s">
        <v>142</v>
      </c>
      <c r="D651" s="13" t="s">
        <v>1970</v>
      </c>
      <c r="G651" s="16"/>
      <c r="I651" s="123"/>
      <c r="L651" s="29" t="str">
        <f t="shared" si="45"/>
        <v/>
      </c>
      <c r="M651" s="30" t="str">
        <f t="shared" si="46"/>
        <v/>
      </c>
    </row>
    <row r="652" spans="1:13">
      <c r="A652" s="9" t="s">
        <v>24</v>
      </c>
      <c r="B652" s="9" t="s">
        <v>1971</v>
      </c>
      <c r="C652" s="9" t="s">
        <v>415</v>
      </c>
      <c r="D652" s="14" t="s">
        <v>1972</v>
      </c>
      <c r="E652" s="16" t="s">
        <v>1973</v>
      </c>
      <c r="G652" s="16"/>
      <c r="I652" s="123"/>
      <c r="L652" s="29" t="str">
        <f t="shared" si="45"/>
        <v/>
      </c>
      <c r="M652" s="30" t="str">
        <f t="shared" si="46"/>
        <v/>
      </c>
    </row>
    <row r="653" spans="1:13" ht="45">
      <c r="A653" s="9" t="s">
        <v>24</v>
      </c>
      <c r="B653" s="9" t="s">
        <v>1974</v>
      </c>
      <c r="C653" s="9" t="s">
        <v>142</v>
      </c>
      <c r="D653" s="13" t="s">
        <v>1975</v>
      </c>
      <c r="G653" s="16"/>
      <c r="H653" s="16" t="s">
        <v>1976</v>
      </c>
      <c r="I653" s="123"/>
      <c r="L653" s="29" t="str">
        <f t="shared" si="45"/>
        <v/>
      </c>
      <c r="M653" s="30" t="str">
        <f t="shared" si="46"/>
        <v/>
      </c>
    </row>
    <row r="654" spans="1:13">
      <c r="A654" s="9" t="s">
        <v>24</v>
      </c>
      <c r="B654" s="9" t="s">
        <v>1977</v>
      </c>
      <c r="C654" s="9" t="s">
        <v>147</v>
      </c>
      <c r="D654" s="14" t="s">
        <v>1978</v>
      </c>
      <c r="E654" s="16" t="s">
        <v>672</v>
      </c>
      <c r="H654" s="16" t="s">
        <v>604</v>
      </c>
      <c r="L654" s="29" t="str">
        <f t="shared" si="45"/>
        <v/>
      </c>
      <c r="M654" s="30" t="str">
        <f t="shared" si="46"/>
        <v/>
      </c>
    </row>
    <row r="655" spans="1:13">
      <c r="A655" s="9" t="s">
        <v>24</v>
      </c>
      <c r="B655" s="9" t="s">
        <v>1979</v>
      </c>
      <c r="C655" s="9" t="s">
        <v>124</v>
      </c>
      <c r="D655" s="14" t="s">
        <v>1980</v>
      </c>
      <c r="H655" s="16" t="s">
        <v>1981</v>
      </c>
      <c r="L655" s="29" t="str">
        <f t="shared" si="45"/>
        <v/>
      </c>
      <c r="M655" s="30" t="str">
        <f t="shared" si="46"/>
        <v/>
      </c>
    </row>
    <row r="656" spans="1:13">
      <c r="A656" s="9" t="s">
        <v>24</v>
      </c>
      <c r="B656" s="9" t="s">
        <v>1982</v>
      </c>
      <c r="C656" s="9" t="s">
        <v>124</v>
      </c>
      <c r="D656" s="14" t="s">
        <v>1980</v>
      </c>
      <c r="H656" s="16" t="s">
        <v>1983</v>
      </c>
      <c r="L656" s="29" t="str">
        <f t="shared" si="45"/>
        <v/>
      </c>
      <c r="M656" s="30" t="str">
        <f t="shared" si="46"/>
        <v/>
      </c>
    </row>
    <row r="657" spans="1:13">
      <c r="A657" s="9" t="s">
        <v>24</v>
      </c>
      <c r="B657" s="9" t="s">
        <v>1984</v>
      </c>
      <c r="C657" s="9" t="s">
        <v>147</v>
      </c>
      <c r="D657" s="14" t="s">
        <v>1985</v>
      </c>
      <c r="E657" s="16">
        <v>25</v>
      </c>
      <c r="H657" s="16" t="s">
        <v>1986</v>
      </c>
      <c r="L657" s="29" t="str">
        <f t="shared" si="45"/>
        <v/>
      </c>
      <c r="M657" s="30" t="str">
        <f t="shared" si="46"/>
        <v/>
      </c>
    </row>
    <row r="658" spans="1:13">
      <c r="A658" s="9" t="s">
        <v>24</v>
      </c>
      <c r="B658" s="9" t="s">
        <v>1987</v>
      </c>
      <c r="C658" s="12" t="s">
        <v>1552</v>
      </c>
      <c r="D658" s="14" t="s">
        <v>1988</v>
      </c>
      <c r="E658" s="87" t="s">
        <v>1989</v>
      </c>
      <c r="H658" s="16" t="s">
        <v>627</v>
      </c>
      <c r="K658" s="16" t="s">
        <v>288</v>
      </c>
      <c r="L658" s="29" t="str">
        <f t="shared" si="45"/>
        <v/>
      </c>
      <c r="M658" s="30">
        <f t="shared" si="46"/>
        <v>44783</v>
      </c>
    </row>
    <row r="659" spans="1:13">
      <c r="A659" s="9" t="s">
        <v>24</v>
      </c>
      <c r="B659" s="9" t="s">
        <v>1990</v>
      </c>
      <c r="C659" s="9" t="s">
        <v>124</v>
      </c>
      <c r="E659" s="16" t="s">
        <v>1991</v>
      </c>
      <c r="G659" s="16"/>
      <c r="I659" s="123"/>
      <c r="J659" s="16" t="s">
        <v>137</v>
      </c>
      <c r="L659" s="29">
        <f t="shared" si="45"/>
        <v>44378</v>
      </c>
      <c r="M659" s="30" t="str">
        <f t="shared" si="46"/>
        <v/>
      </c>
    </row>
    <row r="660" spans="1:13">
      <c r="A660" s="9" t="s">
        <v>24</v>
      </c>
      <c r="B660" s="9" t="s">
        <v>1992</v>
      </c>
      <c r="C660" s="9" t="s">
        <v>124</v>
      </c>
      <c r="D660" s="14" t="s">
        <v>1993</v>
      </c>
      <c r="E660" s="16" t="s">
        <v>1994</v>
      </c>
      <c r="G660" s="16"/>
      <c r="H660" s="16" t="s">
        <v>1995</v>
      </c>
      <c r="I660" s="123" t="s">
        <v>1996</v>
      </c>
      <c r="L660" s="29" t="str">
        <f t="shared" si="45"/>
        <v/>
      </c>
      <c r="M660" s="30" t="str">
        <f t="shared" si="46"/>
        <v/>
      </c>
    </row>
    <row r="661" spans="1:13">
      <c r="A661" s="9" t="s">
        <v>24</v>
      </c>
      <c r="B661" s="9" t="s">
        <v>1997</v>
      </c>
      <c r="C661" s="9" t="s">
        <v>124</v>
      </c>
      <c r="D661" s="14" t="s">
        <v>1998</v>
      </c>
      <c r="E661" s="87" t="s">
        <v>1999</v>
      </c>
      <c r="G661" s="16"/>
      <c r="H661" s="16" t="s">
        <v>2000</v>
      </c>
      <c r="I661" s="123"/>
      <c r="L661" s="29" t="str">
        <f t="shared" si="45"/>
        <v/>
      </c>
      <c r="M661" s="30" t="str">
        <f t="shared" si="46"/>
        <v/>
      </c>
    </row>
    <row r="662" spans="1:13">
      <c r="A662" s="9" t="s">
        <v>24</v>
      </c>
      <c r="B662" s="9" t="s">
        <v>2001</v>
      </c>
      <c r="C662" s="9" t="s">
        <v>124</v>
      </c>
      <c r="D662" s="14" t="s">
        <v>2002</v>
      </c>
      <c r="E662" s="87" t="s">
        <v>2003</v>
      </c>
      <c r="G662" s="16"/>
      <c r="I662" s="123" t="s">
        <v>2004</v>
      </c>
      <c r="J662" s="108" t="s">
        <v>328</v>
      </c>
      <c r="L662" s="29">
        <f t="shared" si="45"/>
        <v>44501</v>
      </c>
      <c r="M662" s="30" t="str">
        <f t="shared" si="46"/>
        <v/>
      </c>
    </row>
    <row r="663" spans="1:13">
      <c r="A663" s="9" t="s">
        <v>24</v>
      </c>
      <c r="B663" s="9" t="s">
        <v>2005</v>
      </c>
      <c r="C663" s="9" t="s">
        <v>147</v>
      </c>
      <c r="D663" s="14" t="s">
        <v>2006</v>
      </c>
      <c r="E663" s="16" t="s">
        <v>772</v>
      </c>
      <c r="F663" s="16" t="s">
        <v>159</v>
      </c>
      <c r="G663" s="16"/>
      <c r="I663" s="123" t="s">
        <v>392</v>
      </c>
      <c r="J663" s="108" t="s">
        <v>328</v>
      </c>
      <c r="L663" s="29">
        <f t="shared" si="45"/>
        <v>44501</v>
      </c>
      <c r="M663" s="30" t="str">
        <f t="shared" si="46"/>
        <v/>
      </c>
    </row>
    <row r="664" spans="1:13">
      <c r="A664" s="9" t="s">
        <v>24</v>
      </c>
      <c r="B664" s="9" t="s">
        <v>2007</v>
      </c>
      <c r="C664" s="9" t="s">
        <v>147</v>
      </c>
      <c r="D664" s="14" t="s">
        <v>2008</v>
      </c>
      <c r="E664" s="16" t="s">
        <v>577</v>
      </c>
      <c r="F664" s="16" t="s">
        <v>159</v>
      </c>
      <c r="G664" s="16"/>
      <c r="H664" s="16" t="s">
        <v>2009</v>
      </c>
      <c r="I664" s="123"/>
      <c r="J664" s="108" t="s">
        <v>965</v>
      </c>
      <c r="L664" s="29">
        <f t="shared" ref="L664" si="47">_xlfn.IFNA(VLOOKUP(J664, DATA_RELEASE_TO_DATE, 2, FALSE), "")</f>
        <v>44317</v>
      </c>
      <c r="M664" s="30" t="str">
        <f t="shared" ref="M664" si="48">_xlfn.IFNA(VLOOKUP(K664, DATA_RELEASE_TO_DATE, 2, FALSE), "")</f>
        <v/>
      </c>
    </row>
    <row r="665" spans="1:13">
      <c r="A665" s="9" t="s">
        <v>24</v>
      </c>
      <c r="B665" s="9" t="s">
        <v>2010</v>
      </c>
      <c r="C665" s="12" t="s">
        <v>1552</v>
      </c>
      <c r="D665" s="14" t="s">
        <v>1988</v>
      </c>
      <c r="E665" s="87" t="s">
        <v>1989</v>
      </c>
      <c r="H665" s="16" t="s">
        <v>1558</v>
      </c>
      <c r="K665" s="16" t="s">
        <v>288</v>
      </c>
      <c r="L665" s="29" t="str">
        <f t="shared" si="45"/>
        <v/>
      </c>
      <c r="M665" s="30">
        <f t="shared" si="46"/>
        <v>44783</v>
      </c>
    </row>
    <row r="666" spans="1:13">
      <c r="A666" s="9" t="s">
        <v>24</v>
      </c>
      <c r="B666" s="9" t="s">
        <v>2011</v>
      </c>
      <c r="C666" s="9" t="s">
        <v>147</v>
      </c>
      <c r="D666" s="14" t="s">
        <v>2012</v>
      </c>
      <c r="E666" s="16" t="s">
        <v>672</v>
      </c>
      <c r="G666" s="16"/>
      <c r="I666" s="123" t="s">
        <v>396</v>
      </c>
      <c r="J666" s="108" t="s">
        <v>328</v>
      </c>
      <c r="L666" s="29">
        <f t="shared" si="45"/>
        <v>44501</v>
      </c>
      <c r="M666" s="30" t="str">
        <f t="shared" si="46"/>
        <v/>
      </c>
    </row>
    <row r="667" spans="1:13">
      <c r="A667" s="9" t="s">
        <v>24</v>
      </c>
      <c r="B667" s="9" t="s">
        <v>2013</v>
      </c>
      <c r="C667" s="9" t="s">
        <v>124</v>
      </c>
      <c r="D667" s="14" t="s">
        <v>2014</v>
      </c>
      <c r="E667" s="16" t="s">
        <v>1682</v>
      </c>
      <c r="H667" s="16" t="s">
        <v>2015</v>
      </c>
      <c r="I667" s="122" t="s">
        <v>1305</v>
      </c>
      <c r="L667" s="29" t="str">
        <f t="shared" si="45"/>
        <v/>
      </c>
      <c r="M667" s="30" t="str">
        <f t="shared" si="46"/>
        <v/>
      </c>
    </row>
    <row r="668" spans="1:13">
      <c r="A668" s="9" t="s">
        <v>24</v>
      </c>
      <c r="B668" s="9" t="s">
        <v>2016</v>
      </c>
      <c r="C668" s="9" t="s">
        <v>147</v>
      </c>
      <c r="D668" s="14" t="s">
        <v>2017</v>
      </c>
      <c r="E668" s="16" t="s">
        <v>2018</v>
      </c>
      <c r="G668" s="16"/>
      <c r="H668" s="16" t="s">
        <v>2019</v>
      </c>
      <c r="I668" s="123"/>
      <c r="J668" s="16" t="s">
        <v>762</v>
      </c>
      <c r="K668" s="16" t="s">
        <v>762</v>
      </c>
    </row>
    <row r="669" spans="1:13">
      <c r="A669" s="9" t="s">
        <v>24</v>
      </c>
      <c r="B669" s="9" t="s">
        <v>2020</v>
      </c>
      <c r="C669" s="9" t="s">
        <v>147</v>
      </c>
      <c r="D669" s="14" t="s">
        <v>2021</v>
      </c>
      <c r="E669" s="88">
        <v>50250</v>
      </c>
      <c r="G669" s="16"/>
      <c r="H669" s="16" t="s">
        <v>2022</v>
      </c>
      <c r="I669" s="123"/>
      <c r="J669" s="108" t="s">
        <v>965</v>
      </c>
      <c r="K669" s="16" t="s">
        <v>762</v>
      </c>
      <c r="L669" s="29">
        <f t="shared" ref="L669:L700" si="49">_xlfn.IFNA(VLOOKUP(J669, DATA_RELEASE_TO_DATE, 2, FALSE), "")</f>
        <v>44317</v>
      </c>
      <c r="M669" s="30">
        <f t="shared" ref="M669:M700" si="50">_xlfn.IFNA(VLOOKUP(K669, DATA_RELEASE_TO_DATE, 2, FALSE), "")</f>
        <v>45364</v>
      </c>
    </row>
    <row r="670" spans="1:13">
      <c r="A670" s="9" t="s">
        <v>24</v>
      </c>
      <c r="B670" s="9" t="s">
        <v>2023</v>
      </c>
      <c r="C670" s="9" t="s">
        <v>124</v>
      </c>
      <c r="D670" s="14" t="s">
        <v>2024</v>
      </c>
      <c r="E670" s="87" t="s">
        <v>2025</v>
      </c>
      <c r="I670" s="122" t="s">
        <v>2026</v>
      </c>
      <c r="J670" s="108" t="s">
        <v>365</v>
      </c>
      <c r="L670" s="29">
        <f t="shared" si="49"/>
        <v>44409</v>
      </c>
      <c r="M670" s="30" t="str">
        <f t="shared" si="50"/>
        <v/>
      </c>
    </row>
    <row r="671" spans="1:13">
      <c r="A671" s="9" t="s">
        <v>24</v>
      </c>
      <c r="B671" s="9" t="s">
        <v>2027</v>
      </c>
      <c r="C671" s="9" t="s">
        <v>415</v>
      </c>
      <c r="D671" s="14" t="s">
        <v>2028</v>
      </c>
      <c r="E671" s="16" t="s">
        <v>813</v>
      </c>
      <c r="G671" s="16"/>
      <c r="H671" s="16" t="s">
        <v>2029</v>
      </c>
      <c r="I671" s="123"/>
      <c r="L671" s="29" t="str">
        <f t="shared" si="49"/>
        <v/>
      </c>
      <c r="M671" s="30" t="str">
        <f t="shared" si="50"/>
        <v/>
      </c>
    </row>
    <row r="672" spans="1:13">
      <c r="A672" s="9" t="s">
        <v>24</v>
      </c>
      <c r="B672" s="9" t="s">
        <v>2030</v>
      </c>
      <c r="C672" s="9" t="s">
        <v>142</v>
      </c>
      <c r="D672" s="14" t="s">
        <v>2031</v>
      </c>
      <c r="E672" s="87" t="s">
        <v>1989</v>
      </c>
      <c r="G672" s="16"/>
      <c r="H672" s="16" t="s">
        <v>2032</v>
      </c>
      <c r="I672" s="123" t="s">
        <v>442</v>
      </c>
      <c r="L672" s="29" t="str">
        <f t="shared" si="49"/>
        <v/>
      </c>
      <c r="M672" s="30" t="str">
        <f t="shared" si="50"/>
        <v/>
      </c>
    </row>
    <row r="673" spans="1:13">
      <c r="A673" s="9" t="s">
        <v>24</v>
      </c>
      <c r="B673" s="9" t="s">
        <v>2033</v>
      </c>
      <c r="C673" s="9" t="s">
        <v>142</v>
      </c>
      <c r="D673" s="14" t="s">
        <v>2034</v>
      </c>
      <c r="E673" s="87" t="s">
        <v>1989</v>
      </c>
      <c r="G673" s="16"/>
      <c r="H673" s="16" t="s">
        <v>2035</v>
      </c>
      <c r="I673" s="123" t="s">
        <v>439</v>
      </c>
      <c r="L673" s="29" t="str">
        <f t="shared" si="49"/>
        <v/>
      </c>
      <c r="M673" s="30" t="str">
        <f t="shared" si="50"/>
        <v/>
      </c>
    </row>
    <row r="674" spans="1:13">
      <c r="A674" s="9" t="s">
        <v>24</v>
      </c>
      <c r="B674" s="9" t="s">
        <v>2036</v>
      </c>
      <c r="C674" s="9" t="s">
        <v>124</v>
      </c>
      <c r="D674" s="14" t="s">
        <v>2037</v>
      </c>
      <c r="E674" s="87" t="s">
        <v>2038</v>
      </c>
      <c r="H674" s="16" t="s">
        <v>2039</v>
      </c>
      <c r="I674" s="123" t="s">
        <v>2040</v>
      </c>
      <c r="L674" s="29" t="str">
        <f t="shared" si="49"/>
        <v/>
      </c>
      <c r="M674" s="30" t="str">
        <f t="shared" si="50"/>
        <v/>
      </c>
    </row>
    <row r="675" spans="1:13">
      <c r="A675" s="9" t="s">
        <v>24</v>
      </c>
      <c r="B675" s="9" t="s">
        <v>2041</v>
      </c>
      <c r="C675" s="9" t="s">
        <v>124</v>
      </c>
      <c r="D675" s="14" t="s">
        <v>2042</v>
      </c>
      <c r="G675" s="16"/>
      <c r="I675" s="123" t="s">
        <v>2043</v>
      </c>
      <c r="J675" s="108" t="s">
        <v>328</v>
      </c>
      <c r="L675" s="29">
        <f t="shared" si="49"/>
        <v>44501</v>
      </c>
      <c r="M675" s="30" t="str">
        <f t="shared" si="50"/>
        <v/>
      </c>
    </row>
    <row r="676" spans="1:13">
      <c r="A676" s="9" t="s">
        <v>24</v>
      </c>
      <c r="B676" s="9" t="s">
        <v>2044</v>
      </c>
      <c r="C676" s="9" t="s">
        <v>124</v>
      </c>
      <c r="D676" s="14" t="s">
        <v>2045</v>
      </c>
      <c r="E676" s="87" t="s">
        <v>2046</v>
      </c>
      <c r="G676" s="16"/>
      <c r="H676" s="16" t="s">
        <v>2047</v>
      </c>
      <c r="I676" s="123"/>
      <c r="L676" s="29" t="str">
        <f t="shared" si="49"/>
        <v/>
      </c>
      <c r="M676" s="30" t="str">
        <f t="shared" si="50"/>
        <v/>
      </c>
    </row>
    <row r="677" spans="1:13">
      <c r="A677" s="9" t="s">
        <v>24</v>
      </c>
      <c r="B677" s="9" t="s">
        <v>2048</v>
      </c>
      <c r="C677" s="9" t="s">
        <v>147</v>
      </c>
      <c r="D677" s="14" t="s">
        <v>2049</v>
      </c>
      <c r="E677" s="16" t="s">
        <v>2050</v>
      </c>
      <c r="H677" s="16" t="s">
        <v>520</v>
      </c>
      <c r="L677" s="29" t="str">
        <f t="shared" si="49"/>
        <v/>
      </c>
      <c r="M677" s="30" t="str">
        <f t="shared" si="50"/>
        <v/>
      </c>
    </row>
    <row r="678" spans="1:13">
      <c r="A678" s="9" t="s">
        <v>24</v>
      </c>
      <c r="B678" s="9" t="s">
        <v>2051</v>
      </c>
      <c r="C678" s="9" t="s">
        <v>147</v>
      </c>
      <c r="D678" s="14" t="s">
        <v>2052</v>
      </c>
      <c r="E678" s="16">
        <v>36</v>
      </c>
      <c r="G678" s="16"/>
      <c r="H678" s="16" t="s">
        <v>516</v>
      </c>
      <c r="I678" s="123" t="s">
        <v>514</v>
      </c>
      <c r="L678" s="29" t="str">
        <f t="shared" si="49"/>
        <v/>
      </c>
      <c r="M678" s="30" t="str">
        <f t="shared" si="50"/>
        <v/>
      </c>
    </row>
    <row r="679" spans="1:13">
      <c r="A679" s="9" t="s">
        <v>24</v>
      </c>
      <c r="B679" s="9" t="s">
        <v>2053</v>
      </c>
      <c r="C679" s="9" t="s">
        <v>415</v>
      </c>
      <c r="D679" s="14" t="s">
        <v>2054</v>
      </c>
      <c r="E679" s="16" t="s">
        <v>813</v>
      </c>
      <c r="H679" s="16" t="s">
        <v>2055</v>
      </c>
      <c r="I679" s="122" t="s">
        <v>2056</v>
      </c>
      <c r="L679" s="29" t="str">
        <f t="shared" si="49"/>
        <v/>
      </c>
      <c r="M679" s="30" t="str">
        <f t="shared" si="50"/>
        <v/>
      </c>
    </row>
    <row r="680" spans="1:13">
      <c r="A680" s="9" t="s">
        <v>24</v>
      </c>
      <c r="B680" s="9" t="s">
        <v>2057</v>
      </c>
      <c r="C680" s="9" t="s">
        <v>124</v>
      </c>
      <c r="D680" s="14" t="s">
        <v>2054</v>
      </c>
      <c r="E680" s="87">
        <v>60349967</v>
      </c>
      <c r="H680" s="16" t="s">
        <v>2058</v>
      </c>
      <c r="L680" s="29" t="str">
        <f t="shared" si="49"/>
        <v/>
      </c>
      <c r="M680" s="30" t="str">
        <f t="shared" si="50"/>
        <v/>
      </c>
    </row>
    <row r="681" spans="1:13">
      <c r="A681" s="9" t="s">
        <v>24</v>
      </c>
      <c r="B681" s="9" t="s">
        <v>2059</v>
      </c>
      <c r="C681" s="9" t="s">
        <v>415</v>
      </c>
      <c r="D681" s="14" t="s">
        <v>2054</v>
      </c>
      <c r="E681" s="16" t="s">
        <v>813</v>
      </c>
      <c r="H681" s="16" t="s">
        <v>2060</v>
      </c>
      <c r="I681" s="122" t="s">
        <v>2061</v>
      </c>
      <c r="L681" s="29" t="str">
        <f t="shared" si="49"/>
        <v/>
      </c>
      <c r="M681" s="30" t="str">
        <f t="shared" si="50"/>
        <v/>
      </c>
    </row>
    <row r="682" spans="1:13">
      <c r="A682" s="9" t="s">
        <v>24</v>
      </c>
      <c r="B682" s="9" t="s">
        <v>2062</v>
      </c>
      <c r="C682" s="9" t="s">
        <v>124</v>
      </c>
      <c r="D682" s="14" t="s">
        <v>2054</v>
      </c>
      <c r="E682" s="87">
        <v>60349931</v>
      </c>
      <c r="H682" s="16" t="s">
        <v>2063</v>
      </c>
      <c r="L682" s="29" t="str">
        <f t="shared" si="49"/>
        <v/>
      </c>
      <c r="M682" s="30" t="str">
        <f t="shared" si="50"/>
        <v/>
      </c>
    </row>
    <row r="683" spans="1:13">
      <c r="A683" s="9" t="s">
        <v>24</v>
      </c>
      <c r="B683" s="9" t="s">
        <v>2064</v>
      </c>
      <c r="C683" s="9" t="s">
        <v>124</v>
      </c>
      <c r="G683" s="16"/>
      <c r="H683" s="16" t="s">
        <v>2065</v>
      </c>
      <c r="I683" s="123"/>
      <c r="L683" s="29" t="str">
        <f t="shared" si="49"/>
        <v/>
      </c>
      <c r="M683" s="30" t="str">
        <f t="shared" si="50"/>
        <v/>
      </c>
    </row>
    <row r="684" spans="1:13">
      <c r="A684" s="9" t="s">
        <v>24</v>
      </c>
      <c r="B684" s="9" t="s">
        <v>2066</v>
      </c>
      <c r="C684" s="9" t="s">
        <v>142</v>
      </c>
      <c r="E684" s="87" t="s">
        <v>1989</v>
      </c>
      <c r="G684" s="16"/>
      <c r="I684" s="123"/>
      <c r="J684" s="108" t="s">
        <v>328</v>
      </c>
      <c r="L684" s="29">
        <f t="shared" si="49"/>
        <v>44501</v>
      </c>
      <c r="M684" s="30" t="str">
        <f t="shared" si="50"/>
        <v/>
      </c>
    </row>
    <row r="685" spans="1:13">
      <c r="A685" s="9" t="s">
        <v>24</v>
      </c>
      <c r="B685" s="9" t="s">
        <v>2067</v>
      </c>
      <c r="C685" s="9" t="s">
        <v>124</v>
      </c>
      <c r="E685" s="87" t="s">
        <v>2068</v>
      </c>
      <c r="G685" s="16"/>
      <c r="H685" s="16" t="s">
        <v>2069</v>
      </c>
      <c r="I685" s="123"/>
      <c r="L685" s="29" t="str">
        <f t="shared" si="49"/>
        <v/>
      </c>
      <c r="M685" s="30" t="str">
        <f t="shared" si="50"/>
        <v/>
      </c>
    </row>
    <row r="686" spans="1:13">
      <c r="A686" s="9" t="s">
        <v>24</v>
      </c>
      <c r="B686" s="9" t="s">
        <v>2070</v>
      </c>
      <c r="C686" s="9" t="s">
        <v>124</v>
      </c>
      <c r="D686" s="14" t="s">
        <v>503</v>
      </c>
      <c r="E686" s="16" t="s">
        <v>2071</v>
      </c>
      <c r="H686" s="16" t="s">
        <v>2072</v>
      </c>
      <c r="L686" s="29" t="str">
        <f t="shared" si="49"/>
        <v/>
      </c>
      <c r="M686" s="30" t="str">
        <f t="shared" si="50"/>
        <v/>
      </c>
    </row>
    <row r="687" spans="1:13">
      <c r="A687" s="9" t="s">
        <v>24</v>
      </c>
      <c r="B687" s="9" t="s">
        <v>2073</v>
      </c>
      <c r="C687" s="9" t="s">
        <v>2074</v>
      </c>
      <c r="D687" s="14" t="s">
        <v>2075</v>
      </c>
      <c r="E687" s="87" t="s">
        <v>2076</v>
      </c>
      <c r="I687" s="122" t="s">
        <v>773</v>
      </c>
      <c r="J687" s="108" t="s">
        <v>365</v>
      </c>
      <c r="L687" s="29">
        <f t="shared" si="49"/>
        <v>44409</v>
      </c>
      <c r="M687" s="30" t="str">
        <f t="shared" si="50"/>
        <v/>
      </c>
    </row>
    <row r="688" spans="1:13">
      <c r="A688" s="9" t="s">
        <v>24</v>
      </c>
      <c r="B688" s="9" t="s">
        <v>2077</v>
      </c>
      <c r="C688" s="9" t="s">
        <v>147</v>
      </c>
      <c r="E688" s="88">
        <v>2220</v>
      </c>
      <c r="G688" s="16"/>
      <c r="H688" s="16" t="s">
        <v>2078</v>
      </c>
      <c r="I688" s="123"/>
      <c r="L688" s="29" t="str">
        <f t="shared" si="49"/>
        <v/>
      </c>
      <c r="M688" s="30" t="str">
        <f t="shared" si="50"/>
        <v/>
      </c>
    </row>
    <row r="689" spans="1:13">
      <c r="A689" s="9" t="s">
        <v>24</v>
      </c>
      <c r="B689" s="9" t="s">
        <v>2079</v>
      </c>
      <c r="C689" s="9" t="s">
        <v>142</v>
      </c>
      <c r="E689" s="87" t="s">
        <v>1989</v>
      </c>
      <c r="G689" s="16"/>
      <c r="H689" s="16" t="s">
        <v>775</v>
      </c>
      <c r="I689" s="123" t="s">
        <v>344</v>
      </c>
      <c r="L689" s="29" t="str">
        <f t="shared" si="49"/>
        <v/>
      </c>
      <c r="M689" s="30" t="str">
        <f t="shared" si="50"/>
        <v/>
      </c>
    </row>
    <row r="690" spans="1:13">
      <c r="A690" s="9" t="s">
        <v>24</v>
      </c>
      <c r="B690" s="9" t="s">
        <v>2080</v>
      </c>
      <c r="C690" s="9" t="s">
        <v>147</v>
      </c>
      <c r="D690" s="14" t="s">
        <v>2081</v>
      </c>
      <c r="I690" s="122" t="s">
        <v>750</v>
      </c>
      <c r="J690" s="16" t="s">
        <v>137</v>
      </c>
      <c r="L690" s="29">
        <f t="shared" si="49"/>
        <v>44378</v>
      </c>
      <c r="M690" s="30" t="str">
        <f t="shared" si="50"/>
        <v/>
      </c>
    </row>
    <row r="691" spans="1:13">
      <c r="A691" s="9" t="s">
        <v>24</v>
      </c>
      <c r="B691" s="9" t="s">
        <v>31</v>
      </c>
      <c r="C691" s="9" t="s">
        <v>124</v>
      </c>
      <c r="D691" s="14" t="s">
        <v>2082</v>
      </c>
      <c r="E691" s="89">
        <v>4567654321</v>
      </c>
      <c r="H691" s="16" t="s">
        <v>2083</v>
      </c>
      <c r="L691" s="29" t="str">
        <f t="shared" si="49"/>
        <v/>
      </c>
      <c r="M691" s="30" t="str">
        <f t="shared" si="50"/>
        <v/>
      </c>
    </row>
    <row r="692" spans="1:13">
      <c r="A692" s="9" t="s">
        <v>24</v>
      </c>
      <c r="B692" s="9" t="s">
        <v>2084</v>
      </c>
      <c r="C692" s="9" t="s">
        <v>2085</v>
      </c>
      <c r="D692" s="14" t="s">
        <v>2086</v>
      </c>
      <c r="H692" s="16" t="s">
        <v>493</v>
      </c>
      <c r="L692" s="29" t="str">
        <f t="shared" si="49"/>
        <v/>
      </c>
      <c r="M692" s="30" t="str">
        <f t="shared" si="50"/>
        <v/>
      </c>
    </row>
    <row r="693" spans="1:13">
      <c r="A693" s="9" t="s">
        <v>24</v>
      </c>
      <c r="B693" s="9" t="s">
        <v>2087</v>
      </c>
      <c r="C693" s="9" t="s">
        <v>415</v>
      </c>
      <c r="E693" s="16" t="s">
        <v>813</v>
      </c>
      <c r="G693" s="16"/>
      <c r="H693" s="16" t="s">
        <v>2088</v>
      </c>
      <c r="I693" s="123" t="s">
        <v>1966</v>
      </c>
      <c r="L693" s="29" t="str">
        <f t="shared" si="49"/>
        <v/>
      </c>
      <c r="M693" s="30" t="str">
        <f t="shared" si="50"/>
        <v/>
      </c>
    </row>
    <row r="694" spans="1:13">
      <c r="A694" s="9" t="s">
        <v>24</v>
      </c>
      <c r="B694" s="9" t="s">
        <v>2089</v>
      </c>
      <c r="C694" s="9" t="s">
        <v>415</v>
      </c>
      <c r="E694" s="16" t="s">
        <v>813</v>
      </c>
      <c r="G694" s="16"/>
      <c r="H694" s="16" t="s">
        <v>2090</v>
      </c>
      <c r="I694" s="123" t="s">
        <v>1966</v>
      </c>
      <c r="L694" s="29" t="str">
        <f t="shared" si="49"/>
        <v/>
      </c>
      <c r="M694" s="30" t="str">
        <f t="shared" si="50"/>
        <v/>
      </c>
    </row>
    <row r="695" spans="1:13">
      <c r="A695" s="9" t="s">
        <v>24</v>
      </c>
      <c r="B695" s="9" t="s">
        <v>2091</v>
      </c>
      <c r="C695" s="9" t="s">
        <v>124</v>
      </c>
      <c r="E695" s="87" t="s">
        <v>2092</v>
      </c>
      <c r="G695" s="16"/>
      <c r="H695" s="16" t="s">
        <v>2093</v>
      </c>
      <c r="I695" s="123"/>
      <c r="L695" s="29" t="str">
        <f t="shared" si="49"/>
        <v/>
      </c>
      <c r="M695" s="30" t="str">
        <f t="shared" si="50"/>
        <v/>
      </c>
    </row>
    <row r="696" spans="1:13">
      <c r="A696" s="9" t="s">
        <v>24</v>
      </c>
      <c r="B696" s="9" t="s">
        <v>2094</v>
      </c>
      <c r="C696" s="9" t="s">
        <v>142</v>
      </c>
      <c r="E696" s="87" t="s">
        <v>1989</v>
      </c>
      <c r="G696" s="16"/>
      <c r="I696" s="123"/>
      <c r="J696" s="16" t="s">
        <v>137</v>
      </c>
      <c r="L696" s="29">
        <f t="shared" si="49"/>
        <v>44378</v>
      </c>
      <c r="M696" s="30" t="str">
        <f t="shared" si="50"/>
        <v/>
      </c>
    </row>
    <row r="697" spans="1:13">
      <c r="A697" s="9" t="s">
        <v>24</v>
      </c>
      <c r="B697" s="9" t="s">
        <v>2095</v>
      </c>
      <c r="C697" s="9" t="s">
        <v>142</v>
      </c>
      <c r="E697" s="87" t="s">
        <v>1989</v>
      </c>
      <c r="G697" s="16"/>
      <c r="I697" s="123"/>
      <c r="J697" s="108" t="s">
        <v>228</v>
      </c>
      <c r="L697" s="29">
        <f t="shared" si="49"/>
        <v>44348</v>
      </c>
      <c r="M697" s="30" t="str">
        <f t="shared" si="50"/>
        <v/>
      </c>
    </row>
    <row r="698" spans="1:13">
      <c r="A698" s="9" t="s">
        <v>24</v>
      </c>
      <c r="B698" s="9" t="s">
        <v>2096</v>
      </c>
      <c r="C698" s="9" t="s">
        <v>124</v>
      </c>
      <c r="D698" s="14" t="s">
        <v>2097</v>
      </c>
      <c r="E698" s="16" t="s">
        <v>2098</v>
      </c>
      <c r="G698" s="51" t="s">
        <v>2099</v>
      </c>
      <c r="H698" s="16" t="s">
        <v>2100</v>
      </c>
      <c r="I698" s="122" t="s">
        <v>471</v>
      </c>
      <c r="L698" s="29" t="str">
        <f t="shared" si="49"/>
        <v/>
      </c>
      <c r="M698" s="30" t="str">
        <f t="shared" si="50"/>
        <v/>
      </c>
    </row>
    <row r="699" spans="1:13">
      <c r="A699" s="9" t="s">
        <v>24</v>
      </c>
      <c r="B699" s="9" t="s">
        <v>2101</v>
      </c>
      <c r="C699" s="9" t="s">
        <v>124</v>
      </c>
      <c r="D699" s="14" t="s">
        <v>2102</v>
      </c>
      <c r="E699" s="16" t="s">
        <v>2103</v>
      </c>
      <c r="G699" s="51" t="s">
        <v>2104</v>
      </c>
      <c r="H699" s="16" t="s">
        <v>2105</v>
      </c>
      <c r="I699" s="122" t="s">
        <v>2106</v>
      </c>
      <c r="L699" s="29" t="str">
        <f t="shared" si="49"/>
        <v/>
      </c>
      <c r="M699" s="30" t="str">
        <f t="shared" si="50"/>
        <v/>
      </c>
    </row>
    <row r="700" spans="1:13">
      <c r="A700" s="9" t="s">
        <v>24</v>
      </c>
      <c r="B700" s="9" t="s">
        <v>2107</v>
      </c>
      <c r="C700" s="12" t="s">
        <v>1552</v>
      </c>
      <c r="D700" s="14" t="s">
        <v>1988</v>
      </c>
      <c r="E700" s="87" t="s">
        <v>1989</v>
      </c>
      <c r="H700" s="16" t="s">
        <v>2108</v>
      </c>
      <c r="K700" s="16" t="s">
        <v>288</v>
      </c>
      <c r="L700" s="29" t="str">
        <f t="shared" si="49"/>
        <v/>
      </c>
      <c r="M700" s="30">
        <f t="shared" si="50"/>
        <v>44783</v>
      </c>
    </row>
    <row r="701" spans="1:13">
      <c r="A701" s="9" t="s">
        <v>24</v>
      </c>
      <c r="B701" s="9" t="s">
        <v>2109</v>
      </c>
      <c r="C701" s="9" t="s">
        <v>147</v>
      </c>
      <c r="D701" s="14" t="s">
        <v>433</v>
      </c>
      <c r="E701" s="16">
        <v>1</v>
      </c>
      <c r="G701" s="51" t="s">
        <v>2110</v>
      </c>
      <c r="H701" s="16" t="s">
        <v>2111</v>
      </c>
      <c r="I701" s="122" t="s">
        <v>2112</v>
      </c>
      <c r="L701" s="29" t="str">
        <f t="shared" ref="L701:L733" si="51">_xlfn.IFNA(VLOOKUP(J701, DATA_RELEASE_TO_DATE, 2, FALSE), "")</f>
        <v/>
      </c>
      <c r="M701" s="30" t="str">
        <f t="shared" ref="M701:M733" si="52">_xlfn.IFNA(VLOOKUP(K701, DATA_RELEASE_TO_DATE, 2, FALSE), "")</f>
        <v/>
      </c>
    </row>
    <row r="702" spans="1:13">
      <c r="A702" s="9" t="s">
        <v>24</v>
      </c>
      <c r="B702" s="9" t="s">
        <v>2113</v>
      </c>
      <c r="C702" s="9" t="s">
        <v>147</v>
      </c>
      <c r="E702" s="16" t="s">
        <v>519</v>
      </c>
      <c r="G702" s="16"/>
      <c r="I702" s="123"/>
      <c r="J702" s="16" t="s">
        <v>137</v>
      </c>
      <c r="L702" s="29">
        <f t="shared" si="51"/>
        <v>44378</v>
      </c>
      <c r="M702" s="30" t="str">
        <f t="shared" si="52"/>
        <v/>
      </c>
    </row>
    <row r="703" spans="1:13">
      <c r="A703" s="9" t="s">
        <v>24</v>
      </c>
      <c r="B703" s="9" t="s">
        <v>2114</v>
      </c>
      <c r="C703" s="9" t="s">
        <v>147</v>
      </c>
      <c r="D703" s="14" t="s">
        <v>2115</v>
      </c>
      <c r="E703" s="16" t="s">
        <v>132</v>
      </c>
      <c r="J703" s="16" t="s">
        <v>137</v>
      </c>
      <c r="L703" s="29">
        <f t="shared" si="51"/>
        <v>44378</v>
      </c>
      <c r="M703" s="30" t="str">
        <f t="shared" si="52"/>
        <v/>
      </c>
    </row>
    <row r="704" spans="1:13">
      <c r="A704" s="9" t="s">
        <v>24</v>
      </c>
      <c r="B704" s="9" t="s">
        <v>25</v>
      </c>
      <c r="C704" s="9" t="s">
        <v>147</v>
      </c>
      <c r="D704" s="14" t="s">
        <v>2116</v>
      </c>
      <c r="E704" s="16" t="s">
        <v>519</v>
      </c>
      <c r="J704" s="16" t="s">
        <v>137</v>
      </c>
      <c r="L704" s="29">
        <f t="shared" si="51"/>
        <v>44378</v>
      </c>
      <c r="M704" s="30" t="str">
        <f t="shared" si="52"/>
        <v/>
      </c>
    </row>
    <row r="705" spans="1:13">
      <c r="A705" s="9" t="s">
        <v>24</v>
      </c>
      <c r="B705" s="9" t="s">
        <v>2117</v>
      </c>
      <c r="C705" s="9" t="s">
        <v>147</v>
      </c>
      <c r="D705" s="14" t="s">
        <v>2118</v>
      </c>
      <c r="E705" s="16" t="s">
        <v>360</v>
      </c>
      <c r="J705" s="16" t="s">
        <v>137</v>
      </c>
      <c r="L705" s="29">
        <f t="shared" si="51"/>
        <v>44378</v>
      </c>
      <c r="M705" s="30" t="str">
        <f t="shared" si="52"/>
        <v/>
      </c>
    </row>
    <row r="706" spans="1:13">
      <c r="A706" s="9" t="s">
        <v>24</v>
      </c>
      <c r="B706" s="9" t="s">
        <v>2119</v>
      </c>
      <c r="C706" s="9" t="s">
        <v>142</v>
      </c>
      <c r="D706" s="14" t="s">
        <v>2120</v>
      </c>
      <c r="E706" s="87" t="s">
        <v>1989</v>
      </c>
      <c r="J706" s="108" t="s">
        <v>365</v>
      </c>
      <c r="L706" s="29">
        <f t="shared" si="51"/>
        <v>44409</v>
      </c>
      <c r="M706" s="30" t="str">
        <f t="shared" si="52"/>
        <v/>
      </c>
    </row>
    <row r="707" spans="1:13">
      <c r="A707" s="9" t="s">
        <v>24</v>
      </c>
      <c r="B707" s="9" t="s">
        <v>2121</v>
      </c>
      <c r="C707" s="9" t="s">
        <v>124</v>
      </c>
      <c r="G707" s="16"/>
      <c r="I707" s="123"/>
      <c r="J707" s="108" t="s">
        <v>328</v>
      </c>
      <c r="L707" s="29">
        <f t="shared" si="51"/>
        <v>44501</v>
      </c>
      <c r="M707" s="30" t="str">
        <f t="shared" si="52"/>
        <v/>
      </c>
    </row>
    <row r="708" spans="1:13">
      <c r="A708" s="9" t="s">
        <v>24</v>
      </c>
      <c r="B708" s="9" t="s">
        <v>2122</v>
      </c>
      <c r="C708" s="9" t="s">
        <v>142</v>
      </c>
      <c r="E708" s="87" t="s">
        <v>1989</v>
      </c>
      <c r="G708" s="16"/>
      <c r="H708" s="16" t="s">
        <v>2123</v>
      </c>
      <c r="I708" s="123"/>
      <c r="L708" s="29" t="str">
        <f t="shared" si="51"/>
        <v/>
      </c>
      <c r="M708" s="30" t="str">
        <f t="shared" si="52"/>
        <v/>
      </c>
    </row>
    <row r="709" spans="1:13">
      <c r="A709" s="9" t="s">
        <v>24</v>
      </c>
      <c r="B709" s="9" t="s">
        <v>2124</v>
      </c>
      <c r="C709" s="9" t="s">
        <v>147</v>
      </c>
      <c r="G709" s="16"/>
      <c r="I709" s="123"/>
      <c r="J709" s="16" t="s">
        <v>137</v>
      </c>
      <c r="L709" s="29">
        <f t="shared" si="51"/>
        <v>44378</v>
      </c>
      <c r="M709" s="30" t="str">
        <f t="shared" si="52"/>
        <v/>
      </c>
    </row>
    <row r="710" spans="1:13">
      <c r="A710" s="9" t="s">
        <v>24</v>
      </c>
      <c r="B710" s="9" t="s">
        <v>2125</v>
      </c>
      <c r="C710" s="9" t="s">
        <v>142</v>
      </c>
      <c r="D710" s="14" t="s">
        <v>2126</v>
      </c>
      <c r="E710" s="87" t="s">
        <v>1989</v>
      </c>
      <c r="F710" s="16" t="s">
        <v>159</v>
      </c>
      <c r="G710" s="16"/>
      <c r="H710" s="16" t="s">
        <v>2127</v>
      </c>
      <c r="I710" s="123"/>
      <c r="J710" s="16" t="s">
        <v>665</v>
      </c>
      <c r="L710" s="29">
        <f t="shared" ref="L710" si="53">_xlfn.IFNA(VLOOKUP(J710, DATA_RELEASE_TO_DATE, 2, FALSE), "")</f>
        <v>45700</v>
      </c>
      <c r="M710" s="30" t="str">
        <f t="shared" ref="M710" si="54">_xlfn.IFNA(VLOOKUP(K710, DATA_RELEASE_TO_DATE, 2, FALSE), "")</f>
        <v/>
      </c>
    </row>
    <row r="711" spans="1:13">
      <c r="A711" s="9" t="s">
        <v>24</v>
      </c>
      <c r="B711" s="9" t="s">
        <v>2128</v>
      </c>
      <c r="C711" s="9" t="s">
        <v>124</v>
      </c>
      <c r="F711" s="16" t="s">
        <v>1095</v>
      </c>
      <c r="G711" s="14" t="s">
        <v>2129</v>
      </c>
      <c r="H711" s="14" t="s">
        <v>2130</v>
      </c>
      <c r="I711" s="123"/>
      <c r="J711" s="14">
        <v>2016</v>
      </c>
      <c r="K711" s="14">
        <v>2016</v>
      </c>
      <c r="L711" s="29">
        <f t="shared" si="51"/>
        <v>42370</v>
      </c>
      <c r="M711" s="30">
        <f t="shared" si="52"/>
        <v>42370</v>
      </c>
    </row>
    <row r="712" spans="1:13">
      <c r="A712" s="9" t="s">
        <v>24</v>
      </c>
      <c r="B712" s="9" t="s">
        <v>2131</v>
      </c>
      <c r="C712" s="9" t="s">
        <v>124</v>
      </c>
      <c r="F712" s="16" t="s">
        <v>1095</v>
      </c>
      <c r="G712" s="16" t="s">
        <v>2129</v>
      </c>
      <c r="H712" s="14" t="s">
        <v>2132</v>
      </c>
      <c r="I712" s="123"/>
      <c r="J712" s="14">
        <v>2016</v>
      </c>
      <c r="K712" s="14">
        <v>2016</v>
      </c>
      <c r="L712" s="29">
        <f t="shared" si="51"/>
        <v>42370</v>
      </c>
      <c r="M712" s="30">
        <f t="shared" si="52"/>
        <v>42370</v>
      </c>
    </row>
    <row r="713" spans="1:13">
      <c r="A713" s="9" t="s">
        <v>24</v>
      </c>
      <c r="B713" s="9" t="s">
        <v>2133</v>
      </c>
      <c r="C713" s="9" t="s">
        <v>124</v>
      </c>
      <c r="F713" s="16" t="s">
        <v>1095</v>
      </c>
      <c r="G713" s="16" t="s">
        <v>2129</v>
      </c>
      <c r="H713" s="14" t="s">
        <v>2134</v>
      </c>
      <c r="I713" s="123"/>
      <c r="J713" s="14">
        <v>2016</v>
      </c>
      <c r="K713" s="14">
        <v>2016</v>
      </c>
      <c r="L713" s="29">
        <f t="shared" si="51"/>
        <v>42370</v>
      </c>
      <c r="M713" s="30">
        <f t="shared" si="52"/>
        <v>42370</v>
      </c>
    </row>
    <row r="714" spans="1:13">
      <c r="A714" s="9" t="s">
        <v>24</v>
      </c>
      <c r="B714" s="9" t="s">
        <v>2135</v>
      </c>
      <c r="C714" s="9" t="s">
        <v>124</v>
      </c>
      <c r="F714" s="16" t="s">
        <v>1095</v>
      </c>
      <c r="G714" s="16" t="s">
        <v>2129</v>
      </c>
      <c r="H714" s="14" t="s">
        <v>2136</v>
      </c>
      <c r="I714" s="123"/>
      <c r="J714" s="14">
        <v>2016</v>
      </c>
      <c r="K714" s="14">
        <v>2016</v>
      </c>
      <c r="L714" s="29">
        <f t="shared" si="51"/>
        <v>42370</v>
      </c>
      <c r="M714" s="30">
        <f t="shared" si="52"/>
        <v>42370</v>
      </c>
    </row>
    <row r="715" spans="1:13">
      <c r="A715" s="9" t="s">
        <v>24</v>
      </c>
      <c r="B715" s="9" t="s">
        <v>2137</v>
      </c>
      <c r="C715" s="9" t="s">
        <v>124</v>
      </c>
      <c r="F715" s="16" t="s">
        <v>1095</v>
      </c>
      <c r="G715" s="16" t="s">
        <v>2129</v>
      </c>
      <c r="H715" s="14" t="s">
        <v>2138</v>
      </c>
      <c r="I715" s="123"/>
      <c r="J715" s="14">
        <v>2016</v>
      </c>
      <c r="K715" s="14">
        <v>2016</v>
      </c>
      <c r="L715" s="29">
        <f t="shared" si="51"/>
        <v>42370</v>
      </c>
      <c r="M715" s="30">
        <f t="shared" si="52"/>
        <v>42370</v>
      </c>
    </row>
    <row r="716" spans="1:13">
      <c r="A716" s="9" t="s">
        <v>24</v>
      </c>
      <c r="B716" s="9" t="s">
        <v>2139</v>
      </c>
      <c r="C716" s="9" t="s">
        <v>124</v>
      </c>
      <c r="E716" s="16" t="s">
        <v>2140</v>
      </c>
      <c r="F716" s="16" t="s">
        <v>1095</v>
      </c>
      <c r="G716" s="16" t="s">
        <v>2129</v>
      </c>
      <c r="H716" s="14" t="s">
        <v>2141</v>
      </c>
      <c r="I716" s="123"/>
      <c r="J716" s="14">
        <v>2016</v>
      </c>
      <c r="K716" s="14">
        <v>2016</v>
      </c>
      <c r="L716" s="29">
        <f t="shared" si="51"/>
        <v>42370</v>
      </c>
      <c r="M716" s="30">
        <f t="shared" si="52"/>
        <v>42370</v>
      </c>
    </row>
    <row r="717" spans="1:13">
      <c r="A717" s="9" t="s">
        <v>24</v>
      </c>
      <c r="B717" s="9" t="s">
        <v>2142</v>
      </c>
      <c r="C717" s="9" t="s">
        <v>124</v>
      </c>
      <c r="E717" s="16" t="s">
        <v>2143</v>
      </c>
      <c r="F717" s="16" t="s">
        <v>1095</v>
      </c>
      <c r="G717" s="16" t="s">
        <v>2129</v>
      </c>
      <c r="H717" s="14" t="s">
        <v>2144</v>
      </c>
      <c r="I717" s="123"/>
      <c r="J717" s="14">
        <v>2016</v>
      </c>
      <c r="K717" s="14">
        <v>2016</v>
      </c>
      <c r="L717" s="29">
        <f t="shared" si="51"/>
        <v>42370</v>
      </c>
      <c r="M717" s="30">
        <f t="shared" si="52"/>
        <v>42370</v>
      </c>
    </row>
    <row r="718" spans="1:13">
      <c r="A718" s="9" t="s">
        <v>24</v>
      </c>
      <c r="B718" s="9" t="s">
        <v>2145</v>
      </c>
      <c r="C718" s="9" t="s">
        <v>124</v>
      </c>
      <c r="E718" s="16" t="s">
        <v>2146</v>
      </c>
      <c r="F718" s="16" t="s">
        <v>1095</v>
      </c>
      <c r="G718" s="16" t="s">
        <v>2129</v>
      </c>
      <c r="H718" s="14" t="s">
        <v>2147</v>
      </c>
      <c r="I718" s="123"/>
      <c r="J718" s="14">
        <v>2016</v>
      </c>
      <c r="K718" s="14">
        <v>2016</v>
      </c>
      <c r="L718" s="29">
        <f t="shared" si="51"/>
        <v>42370</v>
      </c>
      <c r="M718" s="30">
        <f t="shared" si="52"/>
        <v>42370</v>
      </c>
    </row>
    <row r="719" spans="1:13">
      <c r="A719" s="9" t="s">
        <v>24</v>
      </c>
      <c r="B719" s="9" t="s">
        <v>2148</v>
      </c>
      <c r="C719" s="9" t="s">
        <v>124</v>
      </c>
      <c r="D719" s="14" t="s">
        <v>2149</v>
      </c>
      <c r="E719" s="16" t="s">
        <v>2150</v>
      </c>
      <c r="F719" s="16" t="s">
        <v>1095</v>
      </c>
      <c r="G719" s="16" t="s">
        <v>2129</v>
      </c>
      <c r="H719" s="14" t="s">
        <v>2151</v>
      </c>
      <c r="J719" s="14">
        <v>2016</v>
      </c>
      <c r="K719" s="14">
        <v>2016</v>
      </c>
      <c r="L719" s="29">
        <f t="shared" si="51"/>
        <v>42370</v>
      </c>
      <c r="M719" s="30">
        <f t="shared" si="52"/>
        <v>42370</v>
      </c>
    </row>
    <row r="720" spans="1:13">
      <c r="A720" s="9" t="s">
        <v>24</v>
      </c>
      <c r="B720" s="9" t="s">
        <v>2152</v>
      </c>
      <c r="C720" s="9" t="s">
        <v>124</v>
      </c>
      <c r="D720" s="14" t="s">
        <v>2153</v>
      </c>
      <c r="E720" s="16" t="s">
        <v>2154</v>
      </c>
      <c r="F720" s="16" t="s">
        <v>1095</v>
      </c>
      <c r="G720" s="16" t="s">
        <v>2129</v>
      </c>
      <c r="H720" s="14" t="s">
        <v>2155</v>
      </c>
      <c r="J720" s="14">
        <v>2016</v>
      </c>
      <c r="K720" s="14">
        <v>2016</v>
      </c>
      <c r="L720" s="29">
        <f t="shared" si="51"/>
        <v>42370</v>
      </c>
      <c r="M720" s="30">
        <f t="shared" si="52"/>
        <v>42370</v>
      </c>
    </row>
    <row r="721" spans="1:13">
      <c r="A721" s="9" t="s">
        <v>24</v>
      </c>
      <c r="B721" s="9" t="s">
        <v>2156</v>
      </c>
      <c r="C721" s="9" t="s">
        <v>787</v>
      </c>
      <c r="G721" s="16"/>
      <c r="H721" s="16" t="s">
        <v>2157</v>
      </c>
      <c r="I721" s="123"/>
      <c r="L721" s="29" t="str">
        <f t="shared" si="51"/>
        <v/>
      </c>
      <c r="M721" s="30" t="str">
        <f t="shared" si="52"/>
        <v/>
      </c>
    </row>
    <row r="722" spans="1:13">
      <c r="A722" s="9" t="s">
        <v>24</v>
      </c>
      <c r="B722" s="9" t="s">
        <v>2158</v>
      </c>
      <c r="C722" s="9" t="s">
        <v>2159</v>
      </c>
      <c r="G722" s="16"/>
      <c r="H722" s="16" t="s">
        <v>2160</v>
      </c>
      <c r="I722" s="123"/>
      <c r="L722" s="29" t="str">
        <f t="shared" si="51"/>
        <v/>
      </c>
      <c r="M722" s="30" t="str">
        <f t="shared" si="52"/>
        <v/>
      </c>
    </row>
    <row r="723" spans="1:13">
      <c r="A723" s="9" t="s">
        <v>24</v>
      </c>
      <c r="B723" s="9" t="s">
        <v>2161</v>
      </c>
      <c r="C723" s="9" t="s">
        <v>142</v>
      </c>
      <c r="G723" s="16"/>
      <c r="H723" s="16" t="s">
        <v>2162</v>
      </c>
      <c r="I723" s="123"/>
      <c r="L723" s="29" t="str">
        <f t="shared" si="51"/>
        <v/>
      </c>
      <c r="M723" s="30" t="str">
        <f t="shared" si="52"/>
        <v/>
      </c>
    </row>
    <row r="724" spans="1:13">
      <c r="A724" s="9" t="s">
        <v>24</v>
      </c>
      <c r="B724" s="9" t="s">
        <v>2163</v>
      </c>
      <c r="C724" s="9" t="s">
        <v>787</v>
      </c>
      <c r="G724" s="16"/>
      <c r="H724" s="16" t="s">
        <v>2164</v>
      </c>
      <c r="I724" s="123"/>
      <c r="L724" s="29" t="str">
        <f t="shared" si="51"/>
        <v/>
      </c>
      <c r="M724" s="30" t="str">
        <f t="shared" si="52"/>
        <v/>
      </c>
    </row>
    <row r="725" spans="1:13">
      <c r="A725" s="9" t="s">
        <v>24</v>
      </c>
      <c r="B725" s="9" t="s">
        <v>2165</v>
      </c>
      <c r="C725" s="9" t="s">
        <v>2159</v>
      </c>
      <c r="G725" s="16"/>
      <c r="H725" s="16" t="s">
        <v>2166</v>
      </c>
      <c r="I725" s="123"/>
      <c r="L725" s="29" t="str">
        <f t="shared" si="51"/>
        <v/>
      </c>
      <c r="M725" s="30" t="str">
        <f t="shared" si="52"/>
        <v/>
      </c>
    </row>
    <row r="726" spans="1:13">
      <c r="A726" s="9" t="s">
        <v>24</v>
      </c>
      <c r="B726" s="9" t="s">
        <v>2167</v>
      </c>
      <c r="C726" s="9" t="s">
        <v>142</v>
      </c>
      <c r="G726" s="16"/>
      <c r="H726" s="16" t="s">
        <v>2168</v>
      </c>
      <c r="I726" s="123"/>
      <c r="L726" s="29" t="str">
        <f t="shared" si="51"/>
        <v/>
      </c>
      <c r="M726" s="30" t="str">
        <f t="shared" si="52"/>
        <v/>
      </c>
    </row>
    <row r="727" spans="1:13">
      <c r="A727" s="9" t="s">
        <v>24</v>
      </c>
      <c r="B727" s="9" t="s">
        <v>2169</v>
      </c>
      <c r="C727" s="9" t="s">
        <v>787</v>
      </c>
      <c r="G727" s="16"/>
      <c r="H727" s="16" t="s">
        <v>2170</v>
      </c>
      <c r="I727" s="123"/>
      <c r="L727" s="29" t="str">
        <f t="shared" si="51"/>
        <v/>
      </c>
      <c r="M727" s="30" t="str">
        <f t="shared" si="52"/>
        <v/>
      </c>
    </row>
    <row r="728" spans="1:13">
      <c r="A728" s="9" t="s">
        <v>24</v>
      </c>
      <c r="B728" s="9" t="s">
        <v>2171</v>
      </c>
      <c r="C728" s="9" t="s">
        <v>2159</v>
      </c>
      <c r="G728" s="16"/>
      <c r="H728" s="16" t="s">
        <v>2172</v>
      </c>
      <c r="I728" s="123"/>
      <c r="L728" s="29" t="str">
        <f t="shared" si="51"/>
        <v/>
      </c>
      <c r="M728" s="30" t="str">
        <f t="shared" si="52"/>
        <v/>
      </c>
    </row>
    <row r="729" spans="1:13">
      <c r="A729" s="9" t="s">
        <v>24</v>
      </c>
      <c r="B729" s="9" t="s">
        <v>2173</v>
      </c>
      <c r="C729" s="9" t="s">
        <v>142</v>
      </c>
      <c r="G729" s="16"/>
      <c r="H729" s="16" t="s">
        <v>2174</v>
      </c>
      <c r="I729" s="123"/>
      <c r="L729" s="29" t="str">
        <f t="shared" si="51"/>
        <v/>
      </c>
      <c r="M729" s="30" t="str">
        <f t="shared" si="52"/>
        <v/>
      </c>
    </row>
    <row r="730" spans="1:13">
      <c r="A730" s="9" t="s">
        <v>24</v>
      </c>
      <c r="B730" s="9" t="s">
        <v>2175</v>
      </c>
      <c r="C730" s="9" t="s">
        <v>147</v>
      </c>
      <c r="G730" s="16"/>
      <c r="I730" s="123"/>
      <c r="J730" s="108" t="s">
        <v>328</v>
      </c>
      <c r="L730" s="29">
        <f t="shared" si="51"/>
        <v>44501</v>
      </c>
      <c r="M730" s="30" t="str">
        <f t="shared" si="52"/>
        <v/>
      </c>
    </row>
    <row r="731" spans="1:13">
      <c r="A731" s="9" t="s">
        <v>24</v>
      </c>
      <c r="B731" s="9" t="s">
        <v>2176</v>
      </c>
      <c r="C731" s="9" t="s">
        <v>2177</v>
      </c>
      <c r="G731" s="16"/>
      <c r="I731" s="123"/>
      <c r="J731" s="108" t="s">
        <v>328</v>
      </c>
      <c r="L731" s="29">
        <f t="shared" si="51"/>
        <v>44501</v>
      </c>
      <c r="M731" s="30" t="str">
        <f t="shared" si="52"/>
        <v/>
      </c>
    </row>
    <row r="732" spans="1:13">
      <c r="A732" s="9" t="s">
        <v>24</v>
      </c>
      <c r="B732" s="9" t="s">
        <v>2178</v>
      </c>
      <c r="C732" s="9" t="s">
        <v>2179</v>
      </c>
      <c r="G732" s="16"/>
      <c r="H732" s="16" t="s">
        <v>2180</v>
      </c>
      <c r="I732" s="123"/>
      <c r="L732" s="29" t="str">
        <f t="shared" si="51"/>
        <v/>
      </c>
      <c r="M732" s="30" t="str">
        <f t="shared" si="52"/>
        <v/>
      </c>
    </row>
    <row r="733" spans="1:13">
      <c r="A733" s="9" t="s">
        <v>24</v>
      </c>
      <c r="B733" s="9" t="s">
        <v>2181</v>
      </c>
      <c r="C733" s="9" t="s">
        <v>2182</v>
      </c>
      <c r="G733" s="16"/>
      <c r="I733" s="123"/>
      <c r="J733" s="108" t="s">
        <v>328</v>
      </c>
      <c r="L733" s="29">
        <f t="shared" si="51"/>
        <v>44501</v>
      </c>
      <c r="M733" s="30" t="str">
        <f t="shared" si="52"/>
        <v/>
      </c>
    </row>
    <row r="734" spans="1:13">
      <c r="A734" s="9" t="s">
        <v>24</v>
      </c>
      <c r="B734" s="9" t="s">
        <v>2183</v>
      </c>
      <c r="C734" s="9" t="s">
        <v>142</v>
      </c>
      <c r="G734" s="16"/>
      <c r="I734" s="123"/>
      <c r="J734" s="108" t="s">
        <v>328</v>
      </c>
      <c r="L734" s="29">
        <f t="shared" ref="L734:L752" si="55">_xlfn.IFNA(VLOOKUP(J734, DATA_RELEASE_TO_DATE, 2, FALSE), "")</f>
        <v>44501</v>
      </c>
      <c r="M734" s="30" t="str">
        <f t="shared" ref="M734:M752" si="56">_xlfn.IFNA(VLOOKUP(K734, DATA_RELEASE_TO_DATE, 2, FALSE), "")</f>
        <v/>
      </c>
    </row>
    <row r="735" spans="1:13">
      <c r="A735" s="9" t="s">
        <v>24</v>
      </c>
      <c r="B735" s="9" t="s">
        <v>2184</v>
      </c>
      <c r="C735" s="9" t="s">
        <v>147</v>
      </c>
      <c r="G735" s="16"/>
      <c r="I735" s="123"/>
      <c r="J735" s="108" t="s">
        <v>328</v>
      </c>
      <c r="L735" s="29">
        <f t="shared" si="55"/>
        <v>44501</v>
      </c>
      <c r="M735" s="30" t="str">
        <f t="shared" si="56"/>
        <v/>
      </c>
    </row>
    <row r="736" spans="1:13">
      <c r="A736" s="9" t="s">
        <v>24</v>
      </c>
      <c r="B736" s="9" t="s">
        <v>2185</v>
      </c>
      <c r="C736" s="9" t="s">
        <v>2177</v>
      </c>
      <c r="G736" s="16"/>
      <c r="I736" s="123"/>
      <c r="J736" s="108" t="s">
        <v>328</v>
      </c>
      <c r="L736" s="29">
        <f t="shared" si="55"/>
        <v>44501</v>
      </c>
      <c r="M736" s="30" t="str">
        <f t="shared" si="56"/>
        <v/>
      </c>
    </row>
    <row r="737" spans="1:13">
      <c r="A737" s="9" t="s">
        <v>24</v>
      </c>
      <c r="B737" s="9" t="s">
        <v>2186</v>
      </c>
      <c r="C737" s="9" t="s">
        <v>2179</v>
      </c>
      <c r="G737" s="16"/>
      <c r="H737" s="16" t="s">
        <v>2187</v>
      </c>
      <c r="I737" s="123"/>
      <c r="L737" s="29" t="str">
        <f t="shared" si="55"/>
        <v/>
      </c>
      <c r="M737" s="30" t="str">
        <f t="shared" si="56"/>
        <v/>
      </c>
    </row>
    <row r="738" spans="1:13">
      <c r="A738" s="9" t="s">
        <v>24</v>
      </c>
      <c r="B738" s="9" t="s">
        <v>2188</v>
      </c>
      <c r="C738" s="9" t="s">
        <v>2182</v>
      </c>
      <c r="G738" s="16"/>
      <c r="I738" s="123"/>
      <c r="J738" s="108" t="s">
        <v>328</v>
      </c>
      <c r="L738" s="29">
        <f t="shared" si="55"/>
        <v>44501</v>
      </c>
      <c r="M738" s="30" t="str">
        <f t="shared" si="56"/>
        <v/>
      </c>
    </row>
    <row r="739" spans="1:13">
      <c r="A739" s="9" t="s">
        <v>24</v>
      </c>
      <c r="B739" s="9" t="s">
        <v>2189</v>
      </c>
      <c r="C739" s="9" t="s">
        <v>142</v>
      </c>
      <c r="G739" s="16"/>
      <c r="I739" s="123"/>
      <c r="J739" s="108" t="s">
        <v>328</v>
      </c>
      <c r="L739" s="29">
        <f t="shared" si="55"/>
        <v>44501</v>
      </c>
      <c r="M739" s="30" t="str">
        <f t="shared" si="56"/>
        <v/>
      </c>
    </row>
    <row r="740" spans="1:13">
      <c r="A740" s="9" t="s">
        <v>24</v>
      </c>
      <c r="B740" s="9" t="s">
        <v>2190</v>
      </c>
      <c r="C740" s="9" t="s">
        <v>147</v>
      </c>
      <c r="G740" s="16"/>
      <c r="I740" s="123"/>
      <c r="J740" s="108" t="s">
        <v>328</v>
      </c>
      <c r="L740" s="29">
        <f t="shared" si="55"/>
        <v>44501</v>
      </c>
      <c r="M740" s="30" t="str">
        <f t="shared" si="56"/>
        <v/>
      </c>
    </row>
    <row r="741" spans="1:13">
      <c r="A741" s="9" t="s">
        <v>24</v>
      </c>
      <c r="B741" s="9" t="s">
        <v>2191</v>
      </c>
      <c r="C741" s="9" t="s">
        <v>2177</v>
      </c>
      <c r="G741" s="16"/>
      <c r="I741" s="123"/>
      <c r="J741" s="108" t="s">
        <v>328</v>
      </c>
      <c r="L741" s="29">
        <f t="shared" si="55"/>
        <v>44501</v>
      </c>
      <c r="M741" s="30" t="str">
        <f t="shared" si="56"/>
        <v/>
      </c>
    </row>
    <row r="742" spans="1:13">
      <c r="A742" s="9" t="s">
        <v>24</v>
      </c>
      <c r="B742" s="9" t="s">
        <v>2192</v>
      </c>
      <c r="C742" s="9" t="s">
        <v>142</v>
      </c>
      <c r="G742" s="16"/>
      <c r="I742" s="123"/>
      <c r="J742" s="108" t="s">
        <v>328</v>
      </c>
      <c r="L742" s="29">
        <f t="shared" si="55"/>
        <v>44501</v>
      </c>
      <c r="M742" s="30" t="str">
        <f t="shared" si="56"/>
        <v/>
      </c>
    </row>
    <row r="743" spans="1:13">
      <c r="A743" s="9" t="s">
        <v>24</v>
      </c>
      <c r="B743" s="9" t="s">
        <v>2193</v>
      </c>
      <c r="C743" s="9" t="s">
        <v>147</v>
      </c>
      <c r="G743" s="16"/>
      <c r="I743" s="123"/>
      <c r="J743" s="108" t="s">
        <v>328</v>
      </c>
      <c r="L743" s="29">
        <f t="shared" si="55"/>
        <v>44501</v>
      </c>
      <c r="M743" s="30" t="str">
        <f t="shared" si="56"/>
        <v/>
      </c>
    </row>
    <row r="744" spans="1:13">
      <c r="A744" s="9" t="s">
        <v>24</v>
      </c>
      <c r="B744" s="9" t="s">
        <v>2194</v>
      </c>
      <c r="C744" s="9" t="s">
        <v>2177</v>
      </c>
      <c r="G744" s="16"/>
      <c r="I744" s="123"/>
      <c r="J744" s="108" t="s">
        <v>328</v>
      </c>
      <c r="L744" s="29">
        <f t="shared" si="55"/>
        <v>44501</v>
      </c>
      <c r="M744" s="30" t="str">
        <f t="shared" si="56"/>
        <v/>
      </c>
    </row>
    <row r="745" spans="1:13">
      <c r="A745" s="9" t="s">
        <v>24</v>
      </c>
      <c r="B745" s="9" t="s">
        <v>2195</v>
      </c>
      <c r="C745" s="9" t="s">
        <v>142</v>
      </c>
      <c r="G745" s="16"/>
      <c r="I745" s="123"/>
      <c r="J745" s="108" t="s">
        <v>328</v>
      </c>
      <c r="L745" s="29">
        <f t="shared" si="55"/>
        <v>44501</v>
      </c>
      <c r="M745" s="30" t="str">
        <f t="shared" si="56"/>
        <v/>
      </c>
    </row>
    <row r="746" spans="1:13">
      <c r="A746" s="9" t="s">
        <v>24</v>
      </c>
      <c r="B746" s="9" t="s">
        <v>2196</v>
      </c>
      <c r="C746" s="9" t="s">
        <v>147</v>
      </c>
      <c r="G746" s="16"/>
      <c r="I746" s="123"/>
      <c r="J746" s="108" t="s">
        <v>328</v>
      </c>
      <c r="L746" s="29">
        <f t="shared" si="55"/>
        <v>44501</v>
      </c>
      <c r="M746" s="30" t="str">
        <f t="shared" si="56"/>
        <v/>
      </c>
    </row>
    <row r="747" spans="1:13">
      <c r="A747" s="9" t="s">
        <v>24</v>
      </c>
      <c r="B747" s="9" t="s">
        <v>2197</v>
      </c>
      <c r="C747" s="9" t="s">
        <v>2177</v>
      </c>
      <c r="G747" s="16"/>
      <c r="I747" s="123"/>
      <c r="J747" s="108" t="s">
        <v>328</v>
      </c>
      <c r="L747" s="29">
        <f t="shared" si="55"/>
        <v>44501</v>
      </c>
      <c r="M747" s="30" t="str">
        <f t="shared" si="56"/>
        <v/>
      </c>
    </row>
    <row r="748" spans="1:13">
      <c r="A748" s="9" t="s">
        <v>24</v>
      </c>
      <c r="B748" s="9" t="s">
        <v>2198</v>
      </c>
      <c r="C748" s="9" t="s">
        <v>142</v>
      </c>
      <c r="G748" s="16"/>
      <c r="I748" s="123"/>
      <c r="J748" s="108" t="s">
        <v>328</v>
      </c>
      <c r="L748" s="29">
        <f t="shared" si="55"/>
        <v>44501</v>
      </c>
      <c r="M748" s="30" t="str">
        <f t="shared" si="56"/>
        <v/>
      </c>
    </row>
    <row r="749" spans="1:13">
      <c r="A749" s="9" t="s">
        <v>24</v>
      </c>
      <c r="B749" s="9" t="s">
        <v>2199</v>
      </c>
      <c r="C749" s="9" t="s">
        <v>2179</v>
      </c>
      <c r="G749" s="16"/>
      <c r="H749" s="16" t="s">
        <v>2200</v>
      </c>
      <c r="I749" s="123"/>
      <c r="L749" s="29" t="str">
        <f t="shared" si="55"/>
        <v/>
      </c>
      <c r="M749" s="30" t="str">
        <f t="shared" si="56"/>
        <v/>
      </c>
    </row>
    <row r="750" spans="1:13">
      <c r="A750" s="9" t="s">
        <v>24</v>
      </c>
      <c r="B750" s="9" t="s">
        <v>2201</v>
      </c>
      <c r="C750" s="9" t="s">
        <v>2182</v>
      </c>
      <c r="G750" s="16"/>
      <c r="I750" s="123"/>
      <c r="J750" s="108" t="s">
        <v>328</v>
      </c>
      <c r="L750" s="29">
        <f t="shared" si="55"/>
        <v>44501</v>
      </c>
      <c r="M750" s="30" t="str">
        <f t="shared" si="56"/>
        <v/>
      </c>
    </row>
    <row r="751" spans="1:13" ht="300">
      <c r="A751" s="9" t="s">
        <v>24</v>
      </c>
      <c r="B751" s="9" t="s">
        <v>2202</v>
      </c>
      <c r="C751" s="9" t="s">
        <v>2203</v>
      </c>
      <c r="D751" s="13" t="s">
        <v>2204</v>
      </c>
      <c r="J751" s="108" t="s">
        <v>365</v>
      </c>
      <c r="L751" s="29">
        <f t="shared" si="55"/>
        <v>44409</v>
      </c>
      <c r="M751" s="30" t="str">
        <f t="shared" si="56"/>
        <v/>
      </c>
    </row>
    <row r="752" spans="1:13">
      <c r="A752" s="9" t="s">
        <v>24</v>
      </c>
      <c r="B752" s="9" t="s">
        <v>2205</v>
      </c>
      <c r="C752" s="9" t="s">
        <v>124</v>
      </c>
      <c r="D752" s="14" t="s">
        <v>2206</v>
      </c>
      <c r="E752" s="16" t="s">
        <v>2207</v>
      </c>
      <c r="F752" s="16" t="s">
        <v>159</v>
      </c>
      <c r="G752" s="16" t="s">
        <v>2208</v>
      </c>
      <c r="H752" s="16" t="s">
        <v>2209</v>
      </c>
      <c r="I752" s="123"/>
      <c r="J752" s="14">
        <v>2016</v>
      </c>
      <c r="K752" s="14">
        <v>2016</v>
      </c>
      <c r="L752" s="29">
        <f t="shared" si="55"/>
        <v>42370</v>
      </c>
      <c r="M752" s="30">
        <f t="shared" si="56"/>
        <v>42370</v>
      </c>
    </row>
    <row r="753" spans="1:13">
      <c r="A753" s="9" t="s">
        <v>24</v>
      </c>
      <c r="B753" s="9" t="s">
        <v>2210</v>
      </c>
      <c r="C753" s="9" t="s">
        <v>124</v>
      </c>
      <c r="D753" s="14" t="s">
        <v>2211</v>
      </c>
      <c r="E753" s="16" t="s">
        <v>2212</v>
      </c>
      <c r="F753" s="16" t="s">
        <v>159</v>
      </c>
      <c r="G753" s="16" t="s">
        <v>2213</v>
      </c>
      <c r="I753" s="123"/>
      <c r="J753" s="14">
        <v>2020</v>
      </c>
      <c r="K753" s="77" t="s">
        <v>377</v>
      </c>
      <c r="L753" s="29">
        <f>_xlfn.IFNA(VLOOKUP(K753, DATA_RELEASE_TO_DATE, 2, FALSE), "")</f>
        <v>44531</v>
      </c>
      <c r="M753" s="30" t="e">
        <f>_xlfn.IFNA(VLOOKUP(#REF!, DATA_RELEASE_TO_DATE, 2, FALSE), "")</f>
        <v>#REF!</v>
      </c>
    </row>
    <row r="754" spans="1:13">
      <c r="A754" s="9" t="s">
        <v>24</v>
      </c>
      <c r="B754" s="9" t="s">
        <v>2214</v>
      </c>
      <c r="C754" s="9" t="s">
        <v>147</v>
      </c>
      <c r="D754" s="14" t="s">
        <v>2215</v>
      </c>
      <c r="E754" s="16" t="s">
        <v>2216</v>
      </c>
      <c r="F754" s="16" t="s">
        <v>159</v>
      </c>
      <c r="G754" s="16"/>
      <c r="I754" s="123"/>
      <c r="J754" s="77" t="s">
        <v>965</v>
      </c>
      <c r="K754" s="77" t="s">
        <v>373</v>
      </c>
      <c r="L754" s="29">
        <f>_xlfn.IFNA(VLOOKUP(J754, DATA_RELEASE_TO_DATE, 2, FALSE), "")</f>
        <v>44317</v>
      </c>
      <c r="M754" s="30">
        <f>_xlfn.IFNA(VLOOKUP(K754, DATA_RELEASE_TO_DATE, 2, FALSE), "")</f>
        <v>44682</v>
      </c>
    </row>
    <row r="755" spans="1:13">
      <c r="A755" s="9" t="s">
        <v>24</v>
      </c>
      <c r="B755" s="9" t="s">
        <v>2217</v>
      </c>
      <c r="C755" s="9" t="s">
        <v>124</v>
      </c>
      <c r="D755" s="14" t="s">
        <v>2218</v>
      </c>
      <c r="E755" s="14" t="s">
        <v>2219</v>
      </c>
      <c r="F755" s="16" t="s">
        <v>159</v>
      </c>
      <c r="G755" s="16" t="s">
        <v>2220</v>
      </c>
      <c r="I755" s="123"/>
      <c r="J755" s="14">
        <v>2020</v>
      </c>
      <c r="K755" s="77" t="s">
        <v>377</v>
      </c>
      <c r="L755" s="29">
        <f>_xlfn.IFNA(VLOOKUP(K755, DATA_RELEASE_TO_DATE, 2, FALSE), "")</f>
        <v>44531</v>
      </c>
      <c r="M755" s="30" t="e">
        <f>_xlfn.IFNA(VLOOKUP(#REF!, DATA_RELEASE_TO_DATE, 2, FALSE), "")</f>
        <v>#REF!</v>
      </c>
    </row>
    <row r="756" spans="1:13">
      <c r="A756" s="9" t="s">
        <v>24</v>
      </c>
      <c r="B756" s="9" t="s">
        <v>2221</v>
      </c>
      <c r="C756" s="9" t="s">
        <v>124</v>
      </c>
      <c r="D756" s="14" t="s">
        <v>2222</v>
      </c>
      <c r="E756" s="16" t="s">
        <v>2223</v>
      </c>
      <c r="F756" s="16" t="s">
        <v>159</v>
      </c>
      <c r="G756" s="16" t="s">
        <v>2220</v>
      </c>
      <c r="I756" s="123"/>
      <c r="J756" s="16" t="s">
        <v>228</v>
      </c>
      <c r="K756" s="77" t="s">
        <v>2224</v>
      </c>
      <c r="L756" s="29">
        <f t="shared" ref="L756:M759" si="57">_xlfn.IFNA(VLOOKUP(J756, DATA_RELEASE_TO_DATE, 2, FALSE), "")</f>
        <v>44348</v>
      </c>
      <c r="M756" s="30">
        <f t="shared" si="57"/>
        <v>44652</v>
      </c>
    </row>
    <row r="757" spans="1:13">
      <c r="A757" s="9" t="s">
        <v>24</v>
      </c>
      <c r="B757" s="9" t="s">
        <v>2225</v>
      </c>
      <c r="C757" s="9" t="s">
        <v>124</v>
      </c>
      <c r="D757" s="14" t="s">
        <v>2226</v>
      </c>
      <c r="E757" s="16" t="s">
        <v>2212</v>
      </c>
      <c r="F757" s="16" t="s">
        <v>159</v>
      </c>
      <c r="G757" s="16" t="s">
        <v>2227</v>
      </c>
      <c r="H757" s="16" t="s">
        <v>2228</v>
      </c>
      <c r="I757" s="123"/>
      <c r="J757" s="14">
        <v>2018</v>
      </c>
      <c r="K757" s="77" t="s">
        <v>377</v>
      </c>
      <c r="L757" s="29">
        <f t="shared" si="57"/>
        <v>43101</v>
      </c>
      <c r="M757" s="30">
        <f t="shared" si="57"/>
        <v>44531</v>
      </c>
    </row>
    <row r="758" spans="1:13">
      <c r="A758" s="9" t="s">
        <v>24</v>
      </c>
      <c r="B758" s="9" t="s">
        <v>2229</v>
      </c>
      <c r="C758" s="9" t="s">
        <v>147</v>
      </c>
      <c r="D758" s="14" t="s">
        <v>2230</v>
      </c>
      <c r="E758" s="16" t="s">
        <v>2216</v>
      </c>
      <c r="F758" s="16" t="s">
        <v>159</v>
      </c>
      <c r="G758" s="16"/>
      <c r="I758" s="123"/>
      <c r="J758" s="77" t="s">
        <v>965</v>
      </c>
      <c r="L758" s="29">
        <f t="shared" si="57"/>
        <v>44317</v>
      </c>
      <c r="M758" s="30" t="str">
        <f t="shared" si="57"/>
        <v/>
      </c>
    </row>
    <row r="759" spans="1:13">
      <c r="A759" s="9" t="s">
        <v>24</v>
      </c>
      <c r="B759" s="9" t="s">
        <v>2231</v>
      </c>
      <c r="C759" s="9" t="s">
        <v>124</v>
      </c>
      <c r="D759" s="14" t="s">
        <v>2232</v>
      </c>
      <c r="E759" s="14" t="s">
        <v>2219</v>
      </c>
      <c r="F759" s="16" t="s">
        <v>159</v>
      </c>
      <c r="G759" s="16" t="s">
        <v>2220</v>
      </c>
      <c r="H759" s="16" t="s">
        <v>2233</v>
      </c>
      <c r="I759" s="123"/>
      <c r="J759" s="14">
        <v>2018</v>
      </c>
      <c r="K759" s="77" t="s">
        <v>377</v>
      </c>
      <c r="L759" s="29">
        <f t="shared" si="57"/>
        <v>43101</v>
      </c>
      <c r="M759" s="30">
        <f t="shared" si="57"/>
        <v>44531</v>
      </c>
    </row>
    <row r="760" spans="1:13">
      <c r="A760" s="9" t="s">
        <v>24</v>
      </c>
      <c r="B760" s="9" t="s">
        <v>2234</v>
      </c>
      <c r="C760" s="9" t="s">
        <v>415</v>
      </c>
      <c r="D760" s="14" t="s">
        <v>2235</v>
      </c>
      <c r="E760" s="16" t="s">
        <v>505</v>
      </c>
      <c r="F760" s="16" t="s">
        <v>159</v>
      </c>
      <c r="G760" s="16" t="s">
        <v>2236</v>
      </c>
      <c r="H760" s="16" t="s">
        <v>2237</v>
      </c>
      <c r="I760" s="123"/>
      <c r="J760" s="14">
        <v>2018</v>
      </c>
      <c r="K760" s="14">
        <v>2019</v>
      </c>
      <c r="L760" s="29">
        <f t="shared" ref="L760:L823" si="58">_xlfn.IFNA(VLOOKUP(J760, DATA_RELEASE_TO_DATE, 2, FALSE), "")</f>
        <v>43101</v>
      </c>
      <c r="M760" s="30">
        <f>_xlfn.IFNA(VLOOKUP(K762, DATA_RELEASE_TO_DATE, 2, FALSE), "")</f>
        <v>43466</v>
      </c>
    </row>
    <row r="761" spans="1:13">
      <c r="A761" s="9" t="s">
        <v>24</v>
      </c>
      <c r="B761" s="9" t="s">
        <v>39</v>
      </c>
      <c r="C761" s="9" t="s">
        <v>147</v>
      </c>
      <c r="D761" s="14" t="s">
        <v>2238</v>
      </c>
      <c r="E761" s="16" t="s">
        <v>132</v>
      </c>
      <c r="F761" s="16" t="s">
        <v>159</v>
      </c>
      <c r="G761" s="16"/>
      <c r="H761" s="16" t="s">
        <v>2239</v>
      </c>
      <c r="I761" s="123"/>
      <c r="J761" s="14">
        <v>2019</v>
      </c>
      <c r="K761" s="14">
        <v>2019</v>
      </c>
      <c r="L761" s="29">
        <f t="shared" si="58"/>
        <v>43466</v>
      </c>
      <c r="M761" s="30">
        <f>_xlfn.IFNA(VLOOKUP(K761, DATA_RELEASE_TO_DATE, 2, FALSE), "")</f>
        <v>43466</v>
      </c>
    </row>
    <row r="762" spans="1:13">
      <c r="A762" s="9" t="s">
        <v>24</v>
      </c>
      <c r="B762" s="9" t="s">
        <v>2240</v>
      </c>
      <c r="C762" s="9" t="s">
        <v>124</v>
      </c>
      <c r="D762" s="14" t="s">
        <v>2241</v>
      </c>
      <c r="E762" s="68" t="s">
        <v>2242</v>
      </c>
      <c r="F762" s="16" t="s">
        <v>159</v>
      </c>
      <c r="G762" s="16" t="s">
        <v>2243</v>
      </c>
      <c r="H762" s="16" t="s">
        <v>2244</v>
      </c>
      <c r="I762" s="123"/>
      <c r="J762" s="14">
        <v>2018</v>
      </c>
      <c r="K762" s="14">
        <v>2019</v>
      </c>
      <c r="L762" s="29">
        <f t="shared" si="58"/>
        <v>43101</v>
      </c>
      <c r="M762" s="30" t="e">
        <f>_xlfn.IFNA(VLOOKUP(#REF!, DATA_RELEASE_TO_DATE, 2, FALSE), "")</f>
        <v>#REF!</v>
      </c>
    </row>
    <row r="763" spans="1:13">
      <c r="A763" s="9" t="s">
        <v>24</v>
      </c>
      <c r="B763" s="9" t="s">
        <v>2245</v>
      </c>
      <c r="C763" s="9" t="s">
        <v>2246</v>
      </c>
      <c r="G763" s="16"/>
      <c r="H763" s="16" t="s">
        <v>2247</v>
      </c>
      <c r="I763" s="123"/>
      <c r="L763" s="29" t="str">
        <f t="shared" si="58"/>
        <v/>
      </c>
      <c r="M763" s="30" t="str">
        <f t="shared" ref="M763:M826" si="59">_xlfn.IFNA(VLOOKUP(K763, DATA_RELEASE_TO_DATE, 2, FALSE), "")</f>
        <v/>
      </c>
    </row>
    <row r="764" spans="1:13">
      <c r="A764" s="9" t="s">
        <v>24</v>
      </c>
      <c r="B764" s="9" t="s">
        <v>2248</v>
      </c>
      <c r="C764" s="9" t="s">
        <v>147</v>
      </c>
      <c r="G764" s="16"/>
      <c r="I764" s="123"/>
      <c r="J764" s="108" t="s">
        <v>365</v>
      </c>
      <c r="L764" s="29">
        <f t="shared" si="58"/>
        <v>44409</v>
      </c>
      <c r="M764" s="30" t="str">
        <f t="shared" si="59"/>
        <v/>
      </c>
    </row>
    <row r="765" spans="1:13">
      <c r="A765" s="9" t="s">
        <v>24</v>
      </c>
      <c r="B765" s="9" t="s">
        <v>2249</v>
      </c>
      <c r="C765" s="9" t="s">
        <v>147</v>
      </c>
      <c r="G765" s="16"/>
      <c r="I765" s="123"/>
      <c r="J765" s="108" t="s">
        <v>365</v>
      </c>
      <c r="L765" s="29">
        <f t="shared" si="58"/>
        <v>44409</v>
      </c>
      <c r="M765" s="30" t="str">
        <f t="shared" si="59"/>
        <v/>
      </c>
    </row>
    <row r="766" spans="1:13">
      <c r="A766" s="9" t="s">
        <v>24</v>
      </c>
      <c r="B766" s="9" t="s">
        <v>2250</v>
      </c>
      <c r="C766" s="9" t="s">
        <v>147</v>
      </c>
      <c r="G766" s="16"/>
      <c r="I766" s="123"/>
      <c r="J766" s="108" t="s">
        <v>365</v>
      </c>
      <c r="L766" s="29">
        <f t="shared" si="58"/>
        <v>44409</v>
      </c>
      <c r="M766" s="30" t="str">
        <f t="shared" si="59"/>
        <v/>
      </c>
    </row>
    <row r="767" spans="1:13">
      <c r="A767" s="9" t="s">
        <v>24</v>
      </c>
      <c r="B767" s="9" t="s">
        <v>2251</v>
      </c>
      <c r="C767" s="9" t="s">
        <v>147</v>
      </c>
      <c r="G767" s="16"/>
      <c r="I767" s="123"/>
      <c r="J767" s="108" t="s">
        <v>365</v>
      </c>
      <c r="L767" s="29">
        <f t="shared" si="58"/>
        <v>44409</v>
      </c>
      <c r="M767" s="30" t="str">
        <f t="shared" si="59"/>
        <v/>
      </c>
    </row>
    <row r="768" spans="1:13">
      <c r="A768" s="9" t="s">
        <v>24</v>
      </c>
      <c r="B768" s="9" t="s">
        <v>2252</v>
      </c>
      <c r="C768" s="9" t="s">
        <v>147</v>
      </c>
      <c r="G768" s="16"/>
      <c r="I768" s="123"/>
      <c r="J768" s="108" t="s">
        <v>365</v>
      </c>
      <c r="L768" s="29">
        <f t="shared" si="58"/>
        <v>44409</v>
      </c>
      <c r="M768" s="30" t="str">
        <f t="shared" si="59"/>
        <v/>
      </c>
    </row>
    <row r="769" spans="1:13">
      <c r="A769" s="9" t="s">
        <v>24</v>
      </c>
      <c r="B769" s="9" t="s">
        <v>2253</v>
      </c>
      <c r="C769" s="9" t="s">
        <v>147</v>
      </c>
      <c r="G769" s="16"/>
      <c r="I769" s="123"/>
      <c r="J769" s="108" t="s">
        <v>365</v>
      </c>
      <c r="L769" s="29">
        <f t="shared" si="58"/>
        <v>44409</v>
      </c>
      <c r="M769" s="30" t="str">
        <f t="shared" si="59"/>
        <v/>
      </c>
    </row>
    <row r="770" spans="1:13">
      <c r="A770" s="9" t="s">
        <v>24</v>
      </c>
      <c r="B770" s="9" t="s">
        <v>2254</v>
      </c>
      <c r="C770" s="9" t="s">
        <v>147</v>
      </c>
      <c r="G770" s="16"/>
      <c r="I770" s="123"/>
      <c r="J770" s="108" t="s">
        <v>365</v>
      </c>
      <c r="L770" s="29">
        <f t="shared" si="58"/>
        <v>44409</v>
      </c>
      <c r="M770" s="30" t="str">
        <f t="shared" si="59"/>
        <v/>
      </c>
    </row>
    <row r="771" spans="1:13">
      <c r="A771" s="9" t="s">
        <v>24</v>
      </c>
      <c r="B771" s="9" t="s">
        <v>2255</v>
      </c>
      <c r="C771" s="9" t="s">
        <v>147</v>
      </c>
      <c r="G771" s="16"/>
      <c r="I771" s="123"/>
      <c r="J771" s="108" t="s">
        <v>365</v>
      </c>
      <c r="L771" s="29">
        <f t="shared" si="58"/>
        <v>44409</v>
      </c>
      <c r="M771" s="30" t="str">
        <f t="shared" si="59"/>
        <v/>
      </c>
    </row>
    <row r="772" spans="1:13">
      <c r="A772" s="9" t="s">
        <v>24</v>
      </c>
      <c r="B772" s="9" t="s">
        <v>2256</v>
      </c>
      <c r="C772" s="9" t="s">
        <v>415</v>
      </c>
      <c r="D772" s="14" t="s">
        <v>2257</v>
      </c>
      <c r="E772" s="16" t="s">
        <v>505</v>
      </c>
      <c r="F772" s="16" t="s">
        <v>1312</v>
      </c>
      <c r="G772" s="16" t="s">
        <v>2258</v>
      </c>
      <c r="H772" s="16" t="s">
        <v>2259</v>
      </c>
      <c r="I772" s="123"/>
      <c r="L772" s="29" t="str">
        <f t="shared" si="58"/>
        <v/>
      </c>
      <c r="M772" s="30" t="str">
        <f t="shared" si="59"/>
        <v/>
      </c>
    </row>
    <row r="773" spans="1:13">
      <c r="A773" s="9" t="s">
        <v>24</v>
      </c>
      <c r="B773" s="9" t="s">
        <v>2260</v>
      </c>
      <c r="C773" s="9" t="s">
        <v>147</v>
      </c>
      <c r="D773" s="14" t="s">
        <v>2261</v>
      </c>
      <c r="E773" s="16" t="s">
        <v>834</v>
      </c>
      <c r="F773" s="16" t="s">
        <v>1312</v>
      </c>
      <c r="G773" s="16" t="s">
        <v>2262</v>
      </c>
      <c r="H773" s="16" t="s">
        <v>2263</v>
      </c>
      <c r="I773" s="123"/>
      <c r="J773" s="108" t="s">
        <v>965</v>
      </c>
      <c r="L773" s="29">
        <f t="shared" si="58"/>
        <v>44317</v>
      </c>
      <c r="M773" s="30" t="str">
        <f t="shared" si="59"/>
        <v/>
      </c>
    </row>
    <row r="774" spans="1:13">
      <c r="A774" s="9" t="s">
        <v>24</v>
      </c>
      <c r="B774" s="9" t="s">
        <v>2264</v>
      </c>
      <c r="C774" s="9" t="s">
        <v>124</v>
      </c>
      <c r="D774" s="14" t="s">
        <v>2265</v>
      </c>
      <c r="E774" s="16" t="s">
        <v>2266</v>
      </c>
      <c r="F774" s="16" t="s">
        <v>1312</v>
      </c>
      <c r="G774" s="16" t="s">
        <v>1313</v>
      </c>
      <c r="H774" s="16" t="s">
        <v>2267</v>
      </c>
      <c r="I774" s="123"/>
      <c r="L774" s="29" t="str">
        <f t="shared" si="58"/>
        <v/>
      </c>
      <c r="M774" s="30" t="str">
        <f t="shared" si="59"/>
        <v/>
      </c>
    </row>
    <row r="775" spans="1:13">
      <c r="A775" s="9" t="s">
        <v>24</v>
      </c>
      <c r="B775" s="9" t="s">
        <v>2268</v>
      </c>
      <c r="C775" s="9" t="s">
        <v>147</v>
      </c>
      <c r="G775" s="16" t="s">
        <v>1313</v>
      </c>
      <c r="H775" s="16" t="s">
        <v>2269</v>
      </c>
      <c r="I775" s="123"/>
      <c r="L775" s="29" t="str">
        <f t="shared" si="58"/>
        <v/>
      </c>
      <c r="M775" s="30" t="str">
        <f t="shared" si="59"/>
        <v/>
      </c>
    </row>
    <row r="776" spans="1:13">
      <c r="A776" s="9" t="s">
        <v>24</v>
      </c>
      <c r="B776" s="9" t="s">
        <v>2270</v>
      </c>
      <c r="C776" s="9" t="s">
        <v>2271</v>
      </c>
      <c r="D776" s="9" t="s">
        <v>2272</v>
      </c>
      <c r="G776" s="16"/>
      <c r="I776" s="123"/>
      <c r="J776" s="16" t="s">
        <v>137</v>
      </c>
      <c r="L776" s="29">
        <f t="shared" si="58"/>
        <v>44378</v>
      </c>
      <c r="M776" s="30" t="str">
        <f t="shared" si="59"/>
        <v/>
      </c>
    </row>
    <row r="777" spans="1:13">
      <c r="A777" s="9" t="s">
        <v>24</v>
      </c>
      <c r="B777" s="9" t="s">
        <v>162</v>
      </c>
      <c r="C777" s="9" t="s">
        <v>142</v>
      </c>
      <c r="D777" s="14" t="s">
        <v>2273</v>
      </c>
      <c r="E777" s="16" t="s">
        <v>2274</v>
      </c>
      <c r="G777" s="16" t="s">
        <v>2275</v>
      </c>
      <c r="H777" s="16" t="s">
        <v>162</v>
      </c>
      <c r="I777" s="123"/>
      <c r="J777" s="77" t="s">
        <v>1765</v>
      </c>
      <c r="K777" s="77" t="s">
        <v>1765</v>
      </c>
      <c r="L777" s="29">
        <f t="shared" si="58"/>
        <v>44256</v>
      </c>
      <c r="M777" s="30">
        <f t="shared" si="59"/>
        <v>44256</v>
      </c>
    </row>
    <row r="778" spans="1:13">
      <c r="A778" s="9" t="s">
        <v>24</v>
      </c>
      <c r="B778" s="9" t="s">
        <v>114</v>
      </c>
      <c r="C778" s="9" t="s">
        <v>2276</v>
      </c>
      <c r="D778" s="14" t="s">
        <v>2277</v>
      </c>
      <c r="E778" s="16" t="s">
        <v>2278</v>
      </c>
      <c r="F778" s="16" t="s">
        <v>159</v>
      </c>
      <c r="G778" s="16" t="s">
        <v>2279</v>
      </c>
      <c r="I778" s="123"/>
      <c r="J778" s="14">
        <v>2016</v>
      </c>
      <c r="K778" s="14">
        <v>2016</v>
      </c>
      <c r="L778" s="29">
        <f t="shared" si="58"/>
        <v>42370</v>
      </c>
      <c r="M778" s="30">
        <f t="shared" si="59"/>
        <v>42370</v>
      </c>
    </row>
    <row r="779" spans="1:13">
      <c r="A779" s="9" t="s">
        <v>24</v>
      </c>
      <c r="B779" s="9" t="s">
        <v>2280</v>
      </c>
      <c r="C779" s="9" t="s">
        <v>147</v>
      </c>
      <c r="D779" s="16" t="s">
        <v>2281</v>
      </c>
      <c r="G779" s="16"/>
      <c r="H779" s="16" t="s">
        <v>2281</v>
      </c>
      <c r="I779" s="123"/>
      <c r="L779" s="29" t="str">
        <f t="shared" si="58"/>
        <v/>
      </c>
      <c r="M779" s="30" t="str">
        <f t="shared" si="59"/>
        <v/>
      </c>
    </row>
    <row r="780" spans="1:13">
      <c r="A780" s="9" t="s">
        <v>24</v>
      </c>
      <c r="B780" s="9" t="s">
        <v>2282</v>
      </c>
      <c r="C780" s="9" t="s">
        <v>147</v>
      </c>
      <c r="D780" s="16" t="s">
        <v>2283</v>
      </c>
      <c r="G780" s="16"/>
      <c r="H780" s="16" t="s">
        <v>2283</v>
      </c>
      <c r="I780" s="123"/>
      <c r="L780" s="29" t="str">
        <f t="shared" si="58"/>
        <v/>
      </c>
      <c r="M780" s="30" t="str">
        <f t="shared" si="59"/>
        <v/>
      </c>
    </row>
    <row r="781" spans="1:13">
      <c r="A781" s="9" t="s">
        <v>24</v>
      </c>
      <c r="B781" s="9" t="s">
        <v>2284</v>
      </c>
      <c r="C781" s="9" t="s">
        <v>147</v>
      </c>
      <c r="D781" s="16" t="s">
        <v>2285</v>
      </c>
      <c r="G781" s="16"/>
      <c r="H781" s="16" t="s">
        <v>2285</v>
      </c>
      <c r="I781" s="123"/>
      <c r="L781" s="29" t="str">
        <f t="shared" si="58"/>
        <v/>
      </c>
      <c r="M781" s="30" t="str">
        <f t="shared" si="59"/>
        <v/>
      </c>
    </row>
    <row r="782" spans="1:13">
      <c r="A782" s="9" t="s">
        <v>24</v>
      </c>
      <c r="B782" s="9" t="s">
        <v>2286</v>
      </c>
      <c r="C782" s="9" t="s">
        <v>147</v>
      </c>
      <c r="D782" s="16" t="s">
        <v>2287</v>
      </c>
      <c r="G782" s="16"/>
      <c r="H782" s="16" t="s">
        <v>2287</v>
      </c>
      <c r="I782" s="123"/>
      <c r="L782" s="29" t="str">
        <f t="shared" si="58"/>
        <v/>
      </c>
      <c r="M782" s="30" t="str">
        <f t="shared" si="59"/>
        <v/>
      </c>
    </row>
    <row r="783" spans="1:13">
      <c r="A783" s="9" t="s">
        <v>24</v>
      </c>
      <c r="B783" s="9" t="s">
        <v>2288</v>
      </c>
      <c r="C783" s="9" t="s">
        <v>147</v>
      </c>
      <c r="D783" s="16" t="s">
        <v>2289</v>
      </c>
      <c r="G783" s="16"/>
      <c r="H783" s="16" t="s">
        <v>2289</v>
      </c>
      <c r="I783" s="123"/>
      <c r="L783" s="29" t="str">
        <f t="shared" si="58"/>
        <v/>
      </c>
      <c r="M783" s="30" t="str">
        <f t="shared" si="59"/>
        <v/>
      </c>
    </row>
    <row r="784" spans="1:13">
      <c r="A784" s="9" t="s">
        <v>24</v>
      </c>
      <c r="B784" s="9" t="s">
        <v>2290</v>
      </c>
      <c r="C784" s="9" t="s">
        <v>147</v>
      </c>
      <c r="D784" s="16" t="s">
        <v>2291</v>
      </c>
      <c r="G784" s="16"/>
      <c r="H784" s="16" t="s">
        <v>2291</v>
      </c>
      <c r="I784" s="123"/>
      <c r="L784" s="29" t="str">
        <f t="shared" si="58"/>
        <v/>
      </c>
      <c r="M784" s="30" t="str">
        <f t="shared" si="59"/>
        <v/>
      </c>
    </row>
    <row r="785" spans="1:13">
      <c r="A785" s="9" t="s">
        <v>24</v>
      </c>
      <c r="B785" s="9" t="s">
        <v>2292</v>
      </c>
      <c r="C785" s="9" t="s">
        <v>147</v>
      </c>
      <c r="D785" s="16" t="s">
        <v>2293</v>
      </c>
      <c r="G785" s="16"/>
      <c r="H785" s="16" t="s">
        <v>2293</v>
      </c>
      <c r="I785" s="123"/>
      <c r="L785" s="29" t="str">
        <f t="shared" si="58"/>
        <v/>
      </c>
      <c r="M785" s="30" t="str">
        <f t="shared" si="59"/>
        <v/>
      </c>
    </row>
    <row r="786" spans="1:13">
      <c r="A786" s="9" t="s">
        <v>24</v>
      </c>
      <c r="B786" s="9" t="s">
        <v>2294</v>
      </c>
      <c r="C786" s="9" t="s">
        <v>147</v>
      </c>
      <c r="D786" s="16" t="s">
        <v>2295</v>
      </c>
      <c r="G786" s="16"/>
      <c r="H786" s="16" t="s">
        <v>2295</v>
      </c>
      <c r="I786" s="123"/>
      <c r="L786" s="29" t="str">
        <f t="shared" si="58"/>
        <v/>
      </c>
      <c r="M786" s="30" t="str">
        <f t="shared" si="59"/>
        <v/>
      </c>
    </row>
    <row r="787" spans="1:13">
      <c r="A787" s="9" t="s">
        <v>24</v>
      </c>
      <c r="B787" s="9" t="s">
        <v>2296</v>
      </c>
      <c r="C787" s="9" t="s">
        <v>147</v>
      </c>
      <c r="D787" s="16" t="s">
        <v>2297</v>
      </c>
      <c r="G787" s="16"/>
      <c r="H787" s="16" t="s">
        <v>2297</v>
      </c>
      <c r="I787" s="123"/>
      <c r="L787" s="29" t="str">
        <f t="shared" si="58"/>
        <v/>
      </c>
      <c r="M787" s="30" t="str">
        <f t="shared" si="59"/>
        <v/>
      </c>
    </row>
    <row r="788" spans="1:13">
      <c r="A788" s="9" t="s">
        <v>24</v>
      </c>
      <c r="B788" s="9" t="s">
        <v>2298</v>
      </c>
      <c r="C788" s="9" t="s">
        <v>147</v>
      </c>
      <c r="D788" s="16" t="s">
        <v>2299</v>
      </c>
      <c r="G788" s="16"/>
      <c r="H788" s="16" t="s">
        <v>2299</v>
      </c>
      <c r="I788" s="123"/>
      <c r="L788" s="29" t="str">
        <f t="shared" si="58"/>
        <v/>
      </c>
      <c r="M788" s="30" t="str">
        <f t="shared" si="59"/>
        <v/>
      </c>
    </row>
    <row r="789" spans="1:13">
      <c r="A789" s="9" t="s">
        <v>24</v>
      </c>
      <c r="B789" s="9" t="s">
        <v>2300</v>
      </c>
      <c r="C789" s="9" t="s">
        <v>147</v>
      </c>
      <c r="D789" s="16" t="s">
        <v>2301</v>
      </c>
      <c r="G789" s="16"/>
      <c r="H789" s="16" t="s">
        <v>2301</v>
      </c>
      <c r="I789" s="123"/>
      <c r="L789" s="29" t="str">
        <f t="shared" si="58"/>
        <v/>
      </c>
      <c r="M789" s="30" t="str">
        <f t="shared" si="59"/>
        <v/>
      </c>
    </row>
    <row r="790" spans="1:13">
      <c r="A790" s="9" t="s">
        <v>24</v>
      </c>
      <c r="B790" s="9" t="s">
        <v>2302</v>
      </c>
      <c r="C790" s="9" t="s">
        <v>147</v>
      </c>
      <c r="D790" s="16" t="s">
        <v>2303</v>
      </c>
      <c r="G790" s="16"/>
      <c r="H790" s="16" t="s">
        <v>2303</v>
      </c>
      <c r="I790" s="123"/>
      <c r="L790" s="29" t="str">
        <f t="shared" si="58"/>
        <v/>
      </c>
      <c r="M790" s="30" t="str">
        <f t="shared" si="59"/>
        <v/>
      </c>
    </row>
    <row r="791" spans="1:13">
      <c r="A791" s="9" t="s">
        <v>24</v>
      </c>
      <c r="B791" s="9" t="s">
        <v>2304</v>
      </c>
      <c r="C791" s="9" t="s">
        <v>147</v>
      </c>
      <c r="D791" s="16" t="s">
        <v>2305</v>
      </c>
      <c r="G791" s="16"/>
      <c r="H791" s="16" t="s">
        <v>2305</v>
      </c>
      <c r="I791" s="123"/>
      <c r="L791" s="29" t="str">
        <f t="shared" si="58"/>
        <v/>
      </c>
      <c r="M791" s="30" t="str">
        <f t="shared" si="59"/>
        <v/>
      </c>
    </row>
    <row r="792" spans="1:13">
      <c r="A792" s="9" t="s">
        <v>24</v>
      </c>
      <c r="B792" s="9" t="s">
        <v>2306</v>
      </c>
      <c r="C792" s="9" t="s">
        <v>147</v>
      </c>
      <c r="D792" s="16" t="s">
        <v>2307</v>
      </c>
      <c r="G792" s="16"/>
      <c r="H792" s="16" t="s">
        <v>2307</v>
      </c>
      <c r="I792" s="123"/>
      <c r="L792" s="29" t="str">
        <f t="shared" si="58"/>
        <v/>
      </c>
      <c r="M792" s="30" t="str">
        <f t="shared" si="59"/>
        <v/>
      </c>
    </row>
    <row r="793" spans="1:13">
      <c r="A793" s="9" t="s">
        <v>24</v>
      </c>
      <c r="B793" s="9" t="s">
        <v>2308</v>
      </c>
      <c r="C793" s="9" t="s">
        <v>147</v>
      </c>
      <c r="D793" s="16" t="s">
        <v>2309</v>
      </c>
      <c r="G793" s="16"/>
      <c r="H793" s="16" t="s">
        <v>2309</v>
      </c>
      <c r="I793" s="123"/>
      <c r="L793" s="29" t="str">
        <f t="shared" si="58"/>
        <v/>
      </c>
      <c r="M793" s="30" t="str">
        <f t="shared" si="59"/>
        <v/>
      </c>
    </row>
    <row r="794" spans="1:13">
      <c r="A794" s="9" t="s">
        <v>24</v>
      </c>
      <c r="B794" s="9" t="s">
        <v>2310</v>
      </c>
      <c r="C794" s="9" t="s">
        <v>147</v>
      </c>
      <c r="D794" s="16" t="s">
        <v>2311</v>
      </c>
      <c r="G794" s="16"/>
      <c r="H794" s="16" t="s">
        <v>2311</v>
      </c>
      <c r="I794" s="123"/>
      <c r="L794" s="29" t="str">
        <f t="shared" si="58"/>
        <v/>
      </c>
      <c r="M794" s="30" t="str">
        <f t="shared" si="59"/>
        <v/>
      </c>
    </row>
    <row r="795" spans="1:13">
      <c r="A795" s="9" t="s">
        <v>24</v>
      </c>
      <c r="B795" s="9" t="s">
        <v>2312</v>
      </c>
      <c r="C795" s="9" t="s">
        <v>147</v>
      </c>
      <c r="D795" s="16" t="s">
        <v>2313</v>
      </c>
      <c r="G795" s="16"/>
      <c r="H795" s="16" t="s">
        <v>2313</v>
      </c>
      <c r="I795" s="123"/>
      <c r="L795" s="29" t="str">
        <f t="shared" si="58"/>
        <v/>
      </c>
      <c r="M795" s="30" t="str">
        <f t="shared" si="59"/>
        <v/>
      </c>
    </row>
    <row r="796" spans="1:13">
      <c r="A796" s="9" t="s">
        <v>24</v>
      </c>
      <c r="B796" s="9" t="s">
        <v>2314</v>
      </c>
      <c r="C796" s="9" t="s">
        <v>147</v>
      </c>
      <c r="D796" s="16" t="s">
        <v>2315</v>
      </c>
      <c r="G796" s="16"/>
      <c r="H796" s="16" t="s">
        <v>2315</v>
      </c>
      <c r="I796" s="123"/>
      <c r="L796" s="29" t="str">
        <f t="shared" si="58"/>
        <v/>
      </c>
      <c r="M796" s="30" t="str">
        <f t="shared" si="59"/>
        <v/>
      </c>
    </row>
    <row r="797" spans="1:13">
      <c r="A797" s="9" t="s">
        <v>24</v>
      </c>
      <c r="B797" s="9" t="s">
        <v>2316</v>
      </c>
      <c r="C797" s="9" t="s">
        <v>147</v>
      </c>
      <c r="D797" s="16" t="s">
        <v>2317</v>
      </c>
      <c r="G797" s="16"/>
      <c r="H797" s="16" t="s">
        <v>2317</v>
      </c>
      <c r="I797" s="123"/>
      <c r="L797" s="29" t="str">
        <f t="shared" si="58"/>
        <v/>
      </c>
      <c r="M797" s="30" t="str">
        <f t="shared" si="59"/>
        <v/>
      </c>
    </row>
    <row r="798" spans="1:13">
      <c r="A798" s="9" t="s">
        <v>24</v>
      </c>
      <c r="B798" s="9" t="s">
        <v>2318</v>
      </c>
      <c r="C798" s="9" t="s">
        <v>147</v>
      </c>
      <c r="D798" s="16" t="s">
        <v>2319</v>
      </c>
      <c r="G798" s="16"/>
      <c r="H798" s="16" t="s">
        <v>2319</v>
      </c>
      <c r="I798" s="123"/>
      <c r="L798" s="29" t="str">
        <f t="shared" si="58"/>
        <v/>
      </c>
      <c r="M798" s="30" t="str">
        <f t="shared" si="59"/>
        <v/>
      </c>
    </row>
    <row r="799" spans="1:13">
      <c r="A799" s="9" t="s">
        <v>24</v>
      </c>
      <c r="B799" s="9" t="s">
        <v>2320</v>
      </c>
      <c r="C799" s="9" t="s">
        <v>147</v>
      </c>
      <c r="D799" s="16" t="s">
        <v>2321</v>
      </c>
      <c r="G799" s="16"/>
      <c r="H799" s="16" t="s">
        <v>2321</v>
      </c>
      <c r="I799" s="123"/>
      <c r="L799" s="29" t="str">
        <f t="shared" si="58"/>
        <v/>
      </c>
      <c r="M799" s="30" t="str">
        <f t="shared" si="59"/>
        <v/>
      </c>
    </row>
    <row r="800" spans="1:13">
      <c r="A800" s="9" t="s">
        <v>24</v>
      </c>
      <c r="B800" s="9" t="s">
        <v>2322</v>
      </c>
      <c r="C800" s="9" t="s">
        <v>147</v>
      </c>
      <c r="D800" s="16" t="s">
        <v>2323</v>
      </c>
      <c r="G800" s="16"/>
      <c r="H800" s="16" t="s">
        <v>2323</v>
      </c>
      <c r="I800" s="123"/>
      <c r="L800" s="29" t="str">
        <f t="shared" si="58"/>
        <v/>
      </c>
      <c r="M800" s="30" t="str">
        <f t="shared" si="59"/>
        <v/>
      </c>
    </row>
    <row r="801" spans="1:13">
      <c r="A801" s="9" t="s">
        <v>24</v>
      </c>
      <c r="B801" s="9" t="s">
        <v>2324</v>
      </c>
      <c r="C801" s="9" t="s">
        <v>147</v>
      </c>
      <c r="D801" s="16" t="s">
        <v>2325</v>
      </c>
      <c r="G801" s="16"/>
      <c r="H801" s="16" t="s">
        <v>2325</v>
      </c>
      <c r="I801" s="123"/>
      <c r="L801" s="29" t="str">
        <f t="shared" si="58"/>
        <v/>
      </c>
      <c r="M801" s="30" t="str">
        <f t="shared" si="59"/>
        <v/>
      </c>
    </row>
    <row r="802" spans="1:13">
      <c r="A802" s="9" t="s">
        <v>24</v>
      </c>
      <c r="B802" s="9" t="s">
        <v>2326</v>
      </c>
      <c r="C802" s="9" t="s">
        <v>147</v>
      </c>
      <c r="D802" s="16" t="s">
        <v>2327</v>
      </c>
      <c r="G802" s="16"/>
      <c r="H802" s="16" t="s">
        <v>2327</v>
      </c>
      <c r="I802" s="123"/>
      <c r="L802" s="29" t="str">
        <f t="shared" si="58"/>
        <v/>
      </c>
      <c r="M802" s="30" t="str">
        <f t="shared" si="59"/>
        <v/>
      </c>
    </row>
    <row r="803" spans="1:13">
      <c r="A803" s="9" t="s">
        <v>24</v>
      </c>
      <c r="B803" s="9" t="s">
        <v>2328</v>
      </c>
      <c r="C803" s="9" t="s">
        <v>147</v>
      </c>
      <c r="D803" s="16" t="s">
        <v>2329</v>
      </c>
      <c r="G803" s="16"/>
      <c r="H803" s="16" t="s">
        <v>2329</v>
      </c>
      <c r="I803" s="123"/>
      <c r="L803" s="29" t="str">
        <f t="shared" si="58"/>
        <v/>
      </c>
      <c r="M803" s="30" t="str">
        <f t="shared" si="59"/>
        <v/>
      </c>
    </row>
    <row r="804" spans="1:13">
      <c r="A804" s="9" t="s">
        <v>24</v>
      </c>
      <c r="B804" s="9" t="s">
        <v>2330</v>
      </c>
      <c r="C804" s="9" t="s">
        <v>147</v>
      </c>
      <c r="D804" s="16" t="s">
        <v>2331</v>
      </c>
      <c r="G804" s="16"/>
      <c r="H804" s="16" t="s">
        <v>2331</v>
      </c>
      <c r="I804" s="123"/>
      <c r="L804" s="29" t="str">
        <f t="shared" si="58"/>
        <v/>
      </c>
      <c r="M804" s="30" t="str">
        <f t="shared" si="59"/>
        <v/>
      </c>
    </row>
    <row r="805" spans="1:13">
      <c r="A805" s="9" t="s">
        <v>24</v>
      </c>
      <c r="B805" s="9" t="s">
        <v>2332</v>
      </c>
      <c r="C805" s="9" t="s">
        <v>147</v>
      </c>
      <c r="D805" s="16" t="s">
        <v>2333</v>
      </c>
      <c r="G805" s="16"/>
      <c r="H805" s="16" t="s">
        <v>2333</v>
      </c>
      <c r="I805" s="123"/>
      <c r="L805" s="29" t="str">
        <f t="shared" si="58"/>
        <v/>
      </c>
      <c r="M805" s="30" t="str">
        <f t="shared" si="59"/>
        <v/>
      </c>
    </row>
    <row r="806" spans="1:13">
      <c r="A806" s="9" t="s">
        <v>24</v>
      </c>
      <c r="B806" s="9" t="s">
        <v>2334</v>
      </c>
      <c r="C806" s="9" t="s">
        <v>147</v>
      </c>
      <c r="D806" s="16" t="s">
        <v>2335</v>
      </c>
      <c r="G806" s="16"/>
      <c r="H806" s="16" t="s">
        <v>2335</v>
      </c>
      <c r="I806" s="123"/>
      <c r="L806" s="29" t="str">
        <f t="shared" si="58"/>
        <v/>
      </c>
      <c r="M806" s="30" t="str">
        <f t="shared" si="59"/>
        <v/>
      </c>
    </row>
    <row r="807" spans="1:13">
      <c r="A807" s="9" t="s">
        <v>24</v>
      </c>
      <c r="B807" s="9" t="s">
        <v>2336</v>
      </c>
      <c r="C807" s="9" t="s">
        <v>147</v>
      </c>
      <c r="D807" s="16" t="s">
        <v>2337</v>
      </c>
      <c r="G807" s="16"/>
      <c r="H807" s="16" t="s">
        <v>2337</v>
      </c>
      <c r="I807" s="123"/>
      <c r="L807" s="29" t="str">
        <f t="shared" si="58"/>
        <v/>
      </c>
      <c r="M807" s="30" t="str">
        <f t="shared" si="59"/>
        <v/>
      </c>
    </row>
    <row r="808" spans="1:13">
      <c r="A808" s="9" t="s">
        <v>24</v>
      </c>
      <c r="B808" s="9" t="s">
        <v>2338</v>
      </c>
      <c r="C808" s="9" t="s">
        <v>147</v>
      </c>
      <c r="D808" s="16" t="s">
        <v>2339</v>
      </c>
      <c r="G808" s="16"/>
      <c r="H808" s="16" t="s">
        <v>2339</v>
      </c>
      <c r="I808" s="123"/>
      <c r="L808" s="29" t="str">
        <f t="shared" si="58"/>
        <v/>
      </c>
      <c r="M808" s="30" t="str">
        <f t="shared" si="59"/>
        <v/>
      </c>
    </row>
    <row r="809" spans="1:13">
      <c r="A809" s="9" t="s">
        <v>24</v>
      </c>
      <c r="B809" s="9" t="s">
        <v>2340</v>
      </c>
      <c r="C809" s="9" t="s">
        <v>147</v>
      </c>
      <c r="D809" s="16" t="s">
        <v>2341</v>
      </c>
      <c r="G809" s="16"/>
      <c r="H809" s="16" t="s">
        <v>2341</v>
      </c>
      <c r="I809" s="123"/>
      <c r="L809" s="29" t="str">
        <f t="shared" si="58"/>
        <v/>
      </c>
      <c r="M809" s="30" t="str">
        <f t="shared" si="59"/>
        <v/>
      </c>
    </row>
    <row r="810" spans="1:13">
      <c r="A810" s="9" t="s">
        <v>24</v>
      </c>
      <c r="B810" s="9" t="s">
        <v>2342</v>
      </c>
      <c r="C810" s="9" t="s">
        <v>147</v>
      </c>
      <c r="D810" s="16" t="s">
        <v>2343</v>
      </c>
      <c r="G810" s="16"/>
      <c r="H810" s="16" t="s">
        <v>2343</v>
      </c>
      <c r="I810" s="123"/>
      <c r="L810" s="29" t="str">
        <f t="shared" si="58"/>
        <v/>
      </c>
      <c r="M810" s="30" t="str">
        <f t="shared" si="59"/>
        <v/>
      </c>
    </row>
    <row r="811" spans="1:13">
      <c r="A811" s="9" t="s">
        <v>24</v>
      </c>
      <c r="B811" s="9" t="s">
        <v>2344</v>
      </c>
      <c r="C811" s="9" t="s">
        <v>147</v>
      </c>
      <c r="D811" s="16" t="s">
        <v>2345</v>
      </c>
      <c r="G811" s="16"/>
      <c r="H811" s="16" t="s">
        <v>2345</v>
      </c>
      <c r="I811" s="123"/>
      <c r="L811" s="29" t="str">
        <f t="shared" si="58"/>
        <v/>
      </c>
      <c r="M811" s="30" t="str">
        <f t="shared" si="59"/>
        <v/>
      </c>
    </row>
    <row r="812" spans="1:13">
      <c r="A812" s="9" t="s">
        <v>24</v>
      </c>
      <c r="B812" s="9" t="s">
        <v>2346</v>
      </c>
      <c r="C812" s="9" t="s">
        <v>147</v>
      </c>
      <c r="D812" s="16" t="s">
        <v>2347</v>
      </c>
      <c r="G812" s="16"/>
      <c r="H812" s="16" t="s">
        <v>2347</v>
      </c>
      <c r="I812" s="123"/>
      <c r="L812" s="29" t="str">
        <f t="shared" si="58"/>
        <v/>
      </c>
      <c r="M812" s="30" t="str">
        <f t="shared" si="59"/>
        <v/>
      </c>
    </row>
    <row r="813" spans="1:13">
      <c r="A813" s="9" t="s">
        <v>24</v>
      </c>
      <c r="B813" s="9" t="s">
        <v>2348</v>
      </c>
      <c r="C813" s="9" t="s">
        <v>147</v>
      </c>
      <c r="D813" s="16" t="s">
        <v>2349</v>
      </c>
      <c r="G813" s="16"/>
      <c r="H813" s="16" t="s">
        <v>2349</v>
      </c>
      <c r="I813" s="123"/>
      <c r="L813" s="29" t="str">
        <f t="shared" si="58"/>
        <v/>
      </c>
      <c r="M813" s="30" t="str">
        <f t="shared" si="59"/>
        <v/>
      </c>
    </row>
    <row r="814" spans="1:13">
      <c r="A814" s="9" t="s">
        <v>24</v>
      </c>
      <c r="B814" s="9" t="s">
        <v>2350</v>
      </c>
      <c r="C814" s="9" t="s">
        <v>147</v>
      </c>
      <c r="D814" s="16" t="s">
        <v>2351</v>
      </c>
      <c r="G814" s="16"/>
      <c r="H814" s="16" t="s">
        <v>2351</v>
      </c>
      <c r="I814" s="123"/>
      <c r="L814" s="29" t="str">
        <f t="shared" si="58"/>
        <v/>
      </c>
      <c r="M814" s="30" t="str">
        <f t="shared" si="59"/>
        <v/>
      </c>
    </row>
    <row r="815" spans="1:13">
      <c r="A815" s="9" t="s">
        <v>24</v>
      </c>
      <c r="B815" s="9" t="s">
        <v>2352</v>
      </c>
      <c r="C815" s="9" t="s">
        <v>147</v>
      </c>
      <c r="D815" s="16" t="s">
        <v>2353</v>
      </c>
      <c r="G815" s="16"/>
      <c r="H815" s="16" t="s">
        <v>2353</v>
      </c>
      <c r="I815" s="123"/>
      <c r="L815" s="29" t="str">
        <f t="shared" si="58"/>
        <v/>
      </c>
      <c r="M815" s="30" t="str">
        <f t="shared" si="59"/>
        <v/>
      </c>
    </row>
    <row r="816" spans="1:13">
      <c r="A816" s="9" t="s">
        <v>24</v>
      </c>
      <c r="B816" s="9" t="s">
        <v>2354</v>
      </c>
      <c r="C816" s="9" t="s">
        <v>147</v>
      </c>
      <c r="D816" s="16" t="s">
        <v>2355</v>
      </c>
      <c r="G816" s="16"/>
      <c r="H816" s="16" t="s">
        <v>2355</v>
      </c>
      <c r="I816" s="123"/>
      <c r="L816" s="29" t="str">
        <f t="shared" si="58"/>
        <v/>
      </c>
      <c r="M816" s="30" t="str">
        <f t="shared" si="59"/>
        <v/>
      </c>
    </row>
    <row r="817" spans="1:13">
      <c r="A817" s="9" t="s">
        <v>24</v>
      </c>
      <c r="B817" s="9" t="s">
        <v>2356</v>
      </c>
      <c r="C817" s="9" t="s">
        <v>147</v>
      </c>
      <c r="D817" s="16" t="s">
        <v>2357</v>
      </c>
      <c r="G817" s="16"/>
      <c r="H817" s="16" t="s">
        <v>2357</v>
      </c>
      <c r="I817" s="123"/>
      <c r="L817" s="29" t="str">
        <f t="shared" si="58"/>
        <v/>
      </c>
      <c r="M817" s="30" t="str">
        <f t="shared" si="59"/>
        <v/>
      </c>
    </row>
    <row r="818" spans="1:13">
      <c r="A818" s="9" t="s">
        <v>24</v>
      </c>
      <c r="B818" s="9" t="s">
        <v>2358</v>
      </c>
      <c r="C818" s="9" t="s">
        <v>147</v>
      </c>
      <c r="D818" s="16" t="s">
        <v>2359</v>
      </c>
      <c r="G818" s="16"/>
      <c r="H818" s="16" t="s">
        <v>2359</v>
      </c>
      <c r="I818" s="123"/>
      <c r="J818" s="108" t="s">
        <v>228</v>
      </c>
      <c r="L818" s="29">
        <f t="shared" si="58"/>
        <v>44348</v>
      </c>
      <c r="M818" s="30" t="str">
        <f t="shared" si="59"/>
        <v/>
      </c>
    </row>
    <row r="819" spans="1:13">
      <c r="A819" s="9" t="s">
        <v>24</v>
      </c>
      <c r="B819" s="9" t="s">
        <v>2360</v>
      </c>
      <c r="C819" s="9" t="s">
        <v>147</v>
      </c>
      <c r="D819" s="16" t="s">
        <v>2361</v>
      </c>
      <c r="G819" s="16"/>
      <c r="H819" s="16" t="s">
        <v>2361</v>
      </c>
      <c r="I819" s="123"/>
      <c r="J819" s="108" t="s">
        <v>228</v>
      </c>
      <c r="L819" s="29">
        <f t="shared" si="58"/>
        <v>44348</v>
      </c>
      <c r="M819" s="30" t="str">
        <f t="shared" si="59"/>
        <v/>
      </c>
    </row>
    <row r="820" spans="1:13">
      <c r="A820" s="9" t="s">
        <v>24</v>
      </c>
      <c r="B820" s="9" t="s">
        <v>2362</v>
      </c>
      <c r="C820" s="9" t="s">
        <v>147</v>
      </c>
      <c r="D820" s="16" t="s">
        <v>2363</v>
      </c>
      <c r="G820" s="16"/>
      <c r="H820" s="16" t="s">
        <v>2363</v>
      </c>
      <c r="I820" s="123"/>
      <c r="J820" s="108" t="s">
        <v>228</v>
      </c>
      <c r="L820" s="29">
        <f t="shared" si="58"/>
        <v>44348</v>
      </c>
      <c r="M820" s="30" t="str">
        <f t="shared" si="59"/>
        <v/>
      </c>
    </row>
    <row r="821" spans="1:13">
      <c r="A821" s="9" t="s">
        <v>24</v>
      </c>
      <c r="B821" s="9" t="s">
        <v>2364</v>
      </c>
      <c r="C821" s="9" t="s">
        <v>147</v>
      </c>
      <c r="D821" s="16" t="s">
        <v>2365</v>
      </c>
      <c r="G821" s="16"/>
      <c r="H821" s="16" t="s">
        <v>2365</v>
      </c>
      <c r="I821" s="123"/>
      <c r="L821" s="29" t="str">
        <f t="shared" si="58"/>
        <v/>
      </c>
      <c r="M821" s="30" t="str">
        <f t="shared" si="59"/>
        <v/>
      </c>
    </row>
    <row r="822" spans="1:13">
      <c r="A822" s="9" t="s">
        <v>24</v>
      </c>
      <c r="B822" s="9" t="s">
        <v>2366</v>
      </c>
      <c r="C822" s="9" t="s">
        <v>147</v>
      </c>
      <c r="D822" s="16" t="s">
        <v>2367</v>
      </c>
      <c r="G822" s="16"/>
      <c r="H822" s="16" t="s">
        <v>2367</v>
      </c>
      <c r="I822" s="123"/>
      <c r="L822" s="29" t="str">
        <f t="shared" si="58"/>
        <v/>
      </c>
      <c r="M822" s="30" t="str">
        <f t="shared" si="59"/>
        <v/>
      </c>
    </row>
    <row r="823" spans="1:13">
      <c r="A823" s="9" t="s">
        <v>24</v>
      </c>
      <c r="B823" s="9" t="s">
        <v>2368</v>
      </c>
      <c r="C823" s="9" t="s">
        <v>147</v>
      </c>
      <c r="D823" s="16" t="s">
        <v>2369</v>
      </c>
      <c r="G823" s="16"/>
      <c r="H823" s="16" t="s">
        <v>2369</v>
      </c>
      <c r="I823" s="123"/>
      <c r="L823" s="29" t="str">
        <f t="shared" si="58"/>
        <v/>
      </c>
      <c r="M823" s="30" t="str">
        <f t="shared" si="59"/>
        <v/>
      </c>
    </row>
    <row r="824" spans="1:13">
      <c r="A824" s="9" t="s">
        <v>24</v>
      </c>
      <c r="B824" s="9" t="s">
        <v>2370</v>
      </c>
      <c r="C824" s="9" t="s">
        <v>147</v>
      </c>
      <c r="D824" s="16" t="s">
        <v>2371</v>
      </c>
      <c r="G824" s="16"/>
      <c r="H824" s="16" t="s">
        <v>2371</v>
      </c>
      <c r="I824" s="123"/>
      <c r="L824" s="29" t="str">
        <f t="shared" ref="L824:L887" si="60">_xlfn.IFNA(VLOOKUP(J824, DATA_RELEASE_TO_DATE, 2, FALSE), "")</f>
        <v/>
      </c>
      <c r="M824" s="30" t="str">
        <f t="shared" si="59"/>
        <v/>
      </c>
    </row>
    <row r="825" spans="1:13">
      <c r="A825" s="9" t="s">
        <v>24</v>
      </c>
      <c r="B825" s="9" t="s">
        <v>2372</v>
      </c>
      <c r="C825" s="9" t="s">
        <v>147</v>
      </c>
      <c r="D825" s="16" t="s">
        <v>2373</v>
      </c>
      <c r="G825" s="16"/>
      <c r="H825" s="16" t="s">
        <v>2373</v>
      </c>
      <c r="I825" s="123"/>
      <c r="L825" s="29" t="str">
        <f t="shared" si="60"/>
        <v/>
      </c>
      <c r="M825" s="30" t="str">
        <f t="shared" si="59"/>
        <v/>
      </c>
    </row>
    <row r="826" spans="1:13">
      <c r="A826" s="9" t="s">
        <v>24</v>
      </c>
      <c r="B826" s="9" t="s">
        <v>2374</v>
      </c>
      <c r="C826" s="9" t="s">
        <v>147</v>
      </c>
      <c r="D826" s="16" t="s">
        <v>2375</v>
      </c>
      <c r="G826" s="16"/>
      <c r="H826" s="16" t="s">
        <v>2375</v>
      </c>
      <c r="I826" s="123"/>
      <c r="L826" s="29" t="str">
        <f t="shared" si="60"/>
        <v/>
      </c>
      <c r="M826" s="30" t="str">
        <f t="shared" si="59"/>
        <v/>
      </c>
    </row>
    <row r="827" spans="1:13">
      <c r="A827" s="9" t="s">
        <v>24</v>
      </c>
      <c r="B827" s="9" t="s">
        <v>2376</v>
      </c>
      <c r="C827" s="9" t="s">
        <v>147</v>
      </c>
      <c r="G827" s="16"/>
      <c r="I827" s="123"/>
      <c r="J827" s="108" t="s">
        <v>328</v>
      </c>
      <c r="L827" s="29">
        <f t="shared" si="60"/>
        <v>44501</v>
      </c>
      <c r="M827" s="30" t="str">
        <f t="shared" ref="M827:M890" si="61">_xlfn.IFNA(VLOOKUP(K827, DATA_RELEASE_TO_DATE, 2, FALSE), "")</f>
        <v/>
      </c>
    </row>
    <row r="828" spans="1:13">
      <c r="A828" s="9" t="s">
        <v>24</v>
      </c>
      <c r="B828" s="9" t="s">
        <v>2377</v>
      </c>
      <c r="C828" s="9" t="s">
        <v>147</v>
      </c>
      <c r="G828" s="16"/>
      <c r="I828" s="123"/>
      <c r="J828" s="108" t="s">
        <v>328</v>
      </c>
      <c r="L828" s="29">
        <f t="shared" si="60"/>
        <v>44501</v>
      </c>
      <c r="M828" s="30" t="str">
        <f t="shared" si="61"/>
        <v/>
      </c>
    </row>
    <row r="829" spans="1:13">
      <c r="A829" s="9" t="s">
        <v>24</v>
      </c>
      <c r="B829" s="9" t="s">
        <v>2378</v>
      </c>
      <c r="C829" s="9" t="s">
        <v>147</v>
      </c>
      <c r="G829" s="16"/>
      <c r="H829" s="100"/>
      <c r="I829" s="123"/>
      <c r="J829" s="108" t="s">
        <v>328</v>
      </c>
      <c r="L829" s="29">
        <f t="shared" si="60"/>
        <v>44501</v>
      </c>
      <c r="M829" s="30" t="str">
        <f t="shared" si="61"/>
        <v/>
      </c>
    </row>
    <row r="830" spans="1:13">
      <c r="A830" s="9" t="s">
        <v>24</v>
      </c>
      <c r="B830" s="9" t="s">
        <v>2379</v>
      </c>
      <c r="C830" s="9" t="s">
        <v>147</v>
      </c>
      <c r="D830" s="16" t="s">
        <v>2380</v>
      </c>
      <c r="G830" s="16"/>
      <c r="H830" s="16" t="s">
        <v>2380</v>
      </c>
      <c r="I830" s="123"/>
      <c r="L830" s="29" t="str">
        <f t="shared" si="60"/>
        <v/>
      </c>
      <c r="M830" s="30" t="str">
        <f t="shared" si="61"/>
        <v/>
      </c>
    </row>
    <row r="831" spans="1:13">
      <c r="A831" s="9" t="s">
        <v>24</v>
      </c>
      <c r="B831" s="9" t="s">
        <v>2381</v>
      </c>
      <c r="C831" s="9" t="s">
        <v>147</v>
      </c>
      <c r="D831" s="16" t="s">
        <v>2382</v>
      </c>
      <c r="G831" s="16"/>
      <c r="H831" s="16" t="s">
        <v>2382</v>
      </c>
      <c r="I831" s="123"/>
      <c r="L831" s="29" t="str">
        <f t="shared" si="60"/>
        <v/>
      </c>
      <c r="M831" s="30" t="str">
        <f t="shared" si="61"/>
        <v/>
      </c>
    </row>
    <row r="832" spans="1:13">
      <c r="A832" s="9" t="s">
        <v>24</v>
      </c>
      <c r="B832" s="9" t="s">
        <v>2383</v>
      </c>
      <c r="C832" s="9" t="s">
        <v>147</v>
      </c>
      <c r="D832" s="16" t="s">
        <v>2384</v>
      </c>
      <c r="G832" s="16"/>
      <c r="H832" s="16" t="s">
        <v>2384</v>
      </c>
      <c r="I832" s="123"/>
      <c r="L832" s="29" t="str">
        <f t="shared" si="60"/>
        <v/>
      </c>
      <c r="M832" s="30" t="str">
        <f t="shared" si="61"/>
        <v/>
      </c>
    </row>
    <row r="833" spans="1:13">
      <c r="A833" s="9" t="s">
        <v>24</v>
      </c>
      <c r="B833" s="9" t="s">
        <v>2385</v>
      </c>
      <c r="C833" s="9" t="s">
        <v>147</v>
      </c>
      <c r="D833" s="16" t="s">
        <v>2386</v>
      </c>
      <c r="G833" s="16"/>
      <c r="H833" s="16" t="s">
        <v>2386</v>
      </c>
      <c r="I833" s="123"/>
      <c r="L833" s="29" t="str">
        <f t="shared" si="60"/>
        <v/>
      </c>
      <c r="M833" s="30" t="str">
        <f t="shared" si="61"/>
        <v/>
      </c>
    </row>
    <row r="834" spans="1:13">
      <c r="A834" s="9" t="s">
        <v>24</v>
      </c>
      <c r="B834" s="9" t="s">
        <v>2387</v>
      </c>
      <c r="C834" s="9" t="s">
        <v>147</v>
      </c>
      <c r="D834" s="16" t="s">
        <v>2388</v>
      </c>
      <c r="G834" s="16"/>
      <c r="H834" s="16" t="s">
        <v>2388</v>
      </c>
      <c r="I834" s="123"/>
      <c r="L834" s="29" t="str">
        <f t="shared" si="60"/>
        <v/>
      </c>
      <c r="M834" s="30" t="str">
        <f t="shared" si="61"/>
        <v/>
      </c>
    </row>
    <row r="835" spans="1:13">
      <c r="A835" s="9" t="s">
        <v>24</v>
      </c>
      <c r="B835" s="9" t="s">
        <v>2389</v>
      </c>
      <c r="C835" s="9" t="s">
        <v>147</v>
      </c>
      <c r="D835" s="16" t="s">
        <v>2390</v>
      </c>
      <c r="G835" s="16"/>
      <c r="H835" s="16" t="s">
        <v>2390</v>
      </c>
      <c r="I835" s="123"/>
      <c r="L835" s="29" t="str">
        <f t="shared" si="60"/>
        <v/>
      </c>
      <c r="M835" s="30" t="str">
        <f t="shared" si="61"/>
        <v/>
      </c>
    </row>
    <row r="836" spans="1:13">
      <c r="A836" s="9" t="s">
        <v>24</v>
      </c>
      <c r="B836" s="9" t="s">
        <v>2391</v>
      </c>
      <c r="C836" s="9" t="s">
        <v>147</v>
      </c>
      <c r="D836" s="16" t="s">
        <v>2392</v>
      </c>
      <c r="G836" s="16"/>
      <c r="H836" s="16" t="s">
        <v>2392</v>
      </c>
      <c r="I836" s="123"/>
      <c r="L836" s="29" t="str">
        <f t="shared" si="60"/>
        <v/>
      </c>
      <c r="M836" s="30" t="str">
        <f t="shared" si="61"/>
        <v/>
      </c>
    </row>
    <row r="837" spans="1:13">
      <c r="A837" s="9" t="s">
        <v>24</v>
      </c>
      <c r="B837" s="9" t="s">
        <v>2393</v>
      </c>
      <c r="C837" s="9" t="s">
        <v>147</v>
      </c>
      <c r="D837" s="16" t="s">
        <v>2394</v>
      </c>
      <c r="G837" s="16"/>
      <c r="H837" s="16" t="s">
        <v>2394</v>
      </c>
      <c r="I837" s="123"/>
      <c r="L837" s="29" t="str">
        <f t="shared" si="60"/>
        <v/>
      </c>
      <c r="M837" s="30" t="str">
        <f t="shared" si="61"/>
        <v/>
      </c>
    </row>
    <row r="838" spans="1:13">
      <c r="A838" s="9" t="s">
        <v>24</v>
      </c>
      <c r="B838" s="9" t="s">
        <v>2395</v>
      </c>
      <c r="C838" s="9" t="s">
        <v>147</v>
      </c>
      <c r="D838" s="16" t="s">
        <v>2396</v>
      </c>
      <c r="G838" s="16"/>
      <c r="H838" s="16" t="s">
        <v>2396</v>
      </c>
      <c r="I838" s="123"/>
      <c r="L838" s="29" t="str">
        <f t="shared" si="60"/>
        <v/>
      </c>
      <c r="M838" s="30" t="str">
        <f t="shared" si="61"/>
        <v/>
      </c>
    </row>
    <row r="839" spans="1:13">
      <c r="A839" s="9" t="s">
        <v>24</v>
      </c>
      <c r="B839" s="9" t="s">
        <v>2397</v>
      </c>
      <c r="C839" s="9" t="s">
        <v>147</v>
      </c>
      <c r="D839" s="16" t="s">
        <v>2398</v>
      </c>
      <c r="G839" s="16"/>
      <c r="H839" s="16" t="s">
        <v>2398</v>
      </c>
      <c r="I839" s="123"/>
      <c r="L839" s="29" t="str">
        <f t="shared" si="60"/>
        <v/>
      </c>
      <c r="M839" s="30" t="str">
        <f t="shared" si="61"/>
        <v/>
      </c>
    </row>
    <row r="840" spans="1:13">
      <c r="A840" s="9" t="s">
        <v>24</v>
      </c>
      <c r="B840" s="9" t="s">
        <v>2399</v>
      </c>
      <c r="C840" s="9" t="s">
        <v>147</v>
      </c>
      <c r="D840" s="16" t="s">
        <v>2400</v>
      </c>
      <c r="G840" s="16"/>
      <c r="H840" s="16" t="s">
        <v>2400</v>
      </c>
      <c r="I840" s="123"/>
      <c r="L840" s="29" t="str">
        <f t="shared" si="60"/>
        <v/>
      </c>
      <c r="M840" s="30" t="str">
        <f t="shared" si="61"/>
        <v/>
      </c>
    </row>
    <row r="841" spans="1:13">
      <c r="A841" s="9" t="s">
        <v>24</v>
      </c>
      <c r="B841" s="9" t="s">
        <v>2401</v>
      </c>
      <c r="C841" s="9" t="s">
        <v>147</v>
      </c>
      <c r="D841" s="16" t="s">
        <v>2402</v>
      </c>
      <c r="G841" s="16"/>
      <c r="H841" s="16" t="s">
        <v>2402</v>
      </c>
      <c r="I841" s="123"/>
      <c r="L841" s="29" t="str">
        <f t="shared" si="60"/>
        <v/>
      </c>
      <c r="M841" s="30" t="str">
        <f t="shared" si="61"/>
        <v/>
      </c>
    </row>
    <row r="842" spans="1:13">
      <c r="A842" s="9" t="s">
        <v>24</v>
      </c>
      <c r="B842" s="9" t="s">
        <v>2403</v>
      </c>
      <c r="C842" s="9" t="s">
        <v>147</v>
      </c>
      <c r="D842" s="16" t="s">
        <v>2404</v>
      </c>
      <c r="G842" s="16"/>
      <c r="H842" s="16" t="s">
        <v>2404</v>
      </c>
      <c r="I842" s="123"/>
      <c r="L842" s="29" t="str">
        <f t="shared" si="60"/>
        <v/>
      </c>
      <c r="M842" s="30" t="str">
        <f t="shared" si="61"/>
        <v/>
      </c>
    </row>
    <row r="843" spans="1:13">
      <c r="A843" s="9" t="s">
        <v>24</v>
      </c>
      <c r="B843" s="9" t="s">
        <v>2405</v>
      </c>
      <c r="C843" s="9" t="s">
        <v>147</v>
      </c>
      <c r="D843" s="16" t="s">
        <v>2406</v>
      </c>
      <c r="G843" s="16"/>
      <c r="H843" s="16" t="s">
        <v>2406</v>
      </c>
      <c r="I843" s="123"/>
      <c r="L843" s="29" t="str">
        <f t="shared" si="60"/>
        <v/>
      </c>
      <c r="M843" s="30" t="str">
        <f t="shared" si="61"/>
        <v/>
      </c>
    </row>
    <row r="844" spans="1:13">
      <c r="A844" s="9" t="s">
        <v>24</v>
      </c>
      <c r="B844" s="9" t="s">
        <v>2407</v>
      </c>
      <c r="C844" s="9" t="s">
        <v>147</v>
      </c>
      <c r="D844" s="16" t="s">
        <v>2408</v>
      </c>
      <c r="G844" s="16"/>
      <c r="H844" s="16" t="s">
        <v>2408</v>
      </c>
      <c r="I844" s="123"/>
      <c r="L844" s="29" t="str">
        <f t="shared" si="60"/>
        <v/>
      </c>
      <c r="M844" s="30" t="str">
        <f t="shared" si="61"/>
        <v/>
      </c>
    </row>
    <row r="845" spans="1:13">
      <c r="A845" s="9" t="s">
        <v>24</v>
      </c>
      <c r="B845" s="9" t="s">
        <v>2409</v>
      </c>
      <c r="C845" s="9" t="s">
        <v>147</v>
      </c>
      <c r="G845" s="16"/>
      <c r="I845" s="123"/>
      <c r="J845" s="108" t="s">
        <v>328</v>
      </c>
      <c r="L845" s="29">
        <f t="shared" si="60"/>
        <v>44501</v>
      </c>
      <c r="M845" s="30" t="str">
        <f t="shared" si="61"/>
        <v/>
      </c>
    </row>
    <row r="846" spans="1:13">
      <c r="A846" s="9" t="s">
        <v>24</v>
      </c>
      <c r="B846" s="9" t="s">
        <v>2410</v>
      </c>
      <c r="C846" s="9" t="s">
        <v>147</v>
      </c>
      <c r="G846" s="16"/>
      <c r="I846" s="123"/>
      <c r="J846" s="108" t="s">
        <v>328</v>
      </c>
      <c r="L846" s="29">
        <f t="shared" si="60"/>
        <v>44501</v>
      </c>
      <c r="M846" s="30" t="str">
        <f t="shared" si="61"/>
        <v/>
      </c>
    </row>
    <row r="847" spans="1:13">
      <c r="A847" s="9" t="s">
        <v>24</v>
      </c>
      <c r="B847" s="9" t="s">
        <v>2411</v>
      </c>
      <c r="C847" s="9" t="s">
        <v>147</v>
      </c>
      <c r="G847" s="16"/>
      <c r="I847" s="123"/>
      <c r="J847" s="108" t="s">
        <v>328</v>
      </c>
      <c r="L847" s="29">
        <f t="shared" si="60"/>
        <v>44501</v>
      </c>
      <c r="M847" s="30" t="str">
        <f t="shared" si="61"/>
        <v/>
      </c>
    </row>
    <row r="848" spans="1:13">
      <c r="A848" s="9" t="s">
        <v>24</v>
      </c>
      <c r="B848" s="9" t="s">
        <v>2412</v>
      </c>
      <c r="C848" s="9" t="s">
        <v>147</v>
      </c>
      <c r="G848" s="16"/>
      <c r="I848" s="123"/>
      <c r="J848" s="108" t="s">
        <v>228</v>
      </c>
      <c r="L848" s="29">
        <f t="shared" si="60"/>
        <v>44348</v>
      </c>
      <c r="M848" s="30" t="str">
        <f t="shared" si="61"/>
        <v/>
      </c>
    </row>
    <row r="849" spans="1:13">
      <c r="A849" s="9" t="s">
        <v>24</v>
      </c>
      <c r="B849" s="9" t="s">
        <v>2413</v>
      </c>
      <c r="C849" s="9" t="s">
        <v>147</v>
      </c>
      <c r="G849" s="16"/>
      <c r="I849" s="123"/>
      <c r="J849" s="108" t="s">
        <v>228</v>
      </c>
      <c r="L849" s="29">
        <f t="shared" si="60"/>
        <v>44348</v>
      </c>
      <c r="M849" s="30" t="str">
        <f t="shared" si="61"/>
        <v/>
      </c>
    </row>
    <row r="850" spans="1:13">
      <c r="A850" s="9" t="s">
        <v>24</v>
      </c>
      <c r="B850" s="9" t="s">
        <v>2414</v>
      </c>
      <c r="C850" s="9" t="s">
        <v>147</v>
      </c>
      <c r="G850" s="16"/>
      <c r="I850" s="123"/>
      <c r="J850" s="108" t="s">
        <v>228</v>
      </c>
      <c r="L850" s="29">
        <f t="shared" si="60"/>
        <v>44348</v>
      </c>
      <c r="M850" s="30" t="str">
        <f t="shared" si="61"/>
        <v/>
      </c>
    </row>
    <row r="851" spans="1:13">
      <c r="A851" s="9" t="s">
        <v>24</v>
      </c>
      <c r="B851" s="9" t="s">
        <v>2415</v>
      </c>
      <c r="C851" s="9" t="s">
        <v>147</v>
      </c>
      <c r="G851" s="16"/>
      <c r="H851" s="16" t="s">
        <v>2416</v>
      </c>
      <c r="I851" s="123"/>
      <c r="L851" s="29" t="str">
        <f t="shared" si="60"/>
        <v/>
      </c>
      <c r="M851" s="30" t="str">
        <f t="shared" si="61"/>
        <v/>
      </c>
    </row>
    <row r="852" spans="1:13">
      <c r="A852" s="9" t="s">
        <v>24</v>
      </c>
      <c r="B852" s="9" t="s">
        <v>2417</v>
      </c>
      <c r="C852" s="9" t="s">
        <v>147</v>
      </c>
      <c r="G852" s="16"/>
      <c r="H852" s="16" t="s">
        <v>2418</v>
      </c>
      <c r="I852" s="123"/>
      <c r="L852" s="29" t="str">
        <f t="shared" si="60"/>
        <v/>
      </c>
      <c r="M852" s="30" t="str">
        <f t="shared" si="61"/>
        <v/>
      </c>
    </row>
    <row r="853" spans="1:13">
      <c r="A853" s="9" t="s">
        <v>24</v>
      </c>
      <c r="B853" s="9" t="s">
        <v>2419</v>
      </c>
      <c r="C853" s="9" t="s">
        <v>147</v>
      </c>
      <c r="G853" s="16"/>
      <c r="H853" s="16" t="s">
        <v>2420</v>
      </c>
      <c r="I853" s="123"/>
      <c r="L853" s="29" t="str">
        <f t="shared" si="60"/>
        <v/>
      </c>
      <c r="M853" s="30" t="str">
        <f t="shared" si="61"/>
        <v/>
      </c>
    </row>
    <row r="854" spans="1:13">
      <c r="A854" s="9" t="s">
        <v>24</v>
      </c>
      <c r="B854" s="9" t="s">
        <v>2421</v>
      </c>
      <c r="C854" s="9" t="s">
        <v>147</v>
      </c>
      <c r="G854" s="16"/>
      <c r="H854" s="16" t="s">
        <v>2422</v>
      </c>
      <c r="I854" s="123"/>
      <c r="J854" s="108" t="s">
        <v>328</v>
      </c>
      <c r="L854" s="29">
        <f t="shared" si="60"/>
        <v>44501</v>
      </c>
      <c r="M854" s="30" t="str">
        <f t="shared" si="61"/>
        <v/>
      </c>
    </row>
    <row r="855" spans="1:13">
      <c r="A855" s="9" t="s">
        <v>24</v>
      </c>
      <c r="B855" s="9" t="s">
        <v>2423</v>
      </c>
      <c r="C855" s="9" t="s">
        <v>147</v>
      </c>
      <c r="G855" s="16"/>
      <c r="H855" s="16" t="s">
        <v>2424</v>
      </c>
      <c r="I855" s="123"/>
      <c r="J855" s="108" t="s">
        <v>328</v>
      </c>
      <c r="L855" s="29">
        <f t="shared" si="60"/>
        <v>44501</v>
      </c>
      <c r="M855" s="30" t="str">
        <f t="shared" si="61"/>
        <v/>
      </c>
    </row>
    <row r="856" spans="1:13">
      <c r="A856" s="9" t="s">
        <v>24</v>
      </c>
      <c r="B856" s="9" t="s">
        <v>2425</v>
      </c>
      <c r="C856" s="9" t="s">
        <v>147</v>
      </c>
      <c r="G856" s="16"/>
      <c r="H856" s="16" t="s">
        <v>2426</v>
      </c>
      <c r="I856" s="123"/>
      <c r="J856" s="108" t="s">
        <v>328</v>
      </c>
      <c r="L856" s="29">
        <f t="shared" si="60"/>
        <v>44501</v>
      </c>
      <c r="M856" s="30" t="str">
        <f t="shared" si="61"/>
        <v/>
      </c>
    </row>
    <row r="857" spans="1:13">
      <c r="A857" s="9" t="s">
        <v>24</v>
      </c>
      <c r="B857" s="9" t="s">
        <v>2427</v>
      </c>
      <c r="C857" s="9" t="s">
        <v>147</v>
      </c>
      <c r="G857" s="16"/>
      <c r="H857" s="16" t="s">
        <v>2428</v>
      </c>
      <c r="I857" s="123"/>
      <c r="L857" s="29" t="str">
        <f t="shared" si="60"/>
        <v/>
      </c>
      <c r="M857" s="30" t="str">
        <f t="shared" si="61"/>
        <v/>
      </c>
    </row>
    <row r="858" spans="1:13">
      <c r="A858" s="9" t="s">
        <v>24</v>
      </c>
      <c r="B858" s="9" t="s">
        <v>2429</v>
      </c>
      <c r="C858" s="9" t="s">
        <v>147</v>
      </c>
      <c r="G858" s="16"/>
      <c r="H858" s="16" t="s">
        <v>2430</v>
      </c>
      <c r="I858" s="123"/>
      <c r="L858" s="29" t="str">
        <f t="shared" si="60"/>
        <v/>
      </c>
      <c r="M858" s="30" t="str">
        <f t="shared" si="61"/>
        <v/>
      </c>
    </row>
    <row r="859" spans="1:13">
      <c r="A859" s="9" t="s">
        <v>24</v>
      </c>
      <c r="B859" s="9" t="s">
        <v>2431</v>
      </c>
      <c r="C859" s="9" t="s">
        <v>147</v>
      </c>
      <c r="G859" s="16"/>
      <c r="H859" s="16" t="s">
        <v>2432</v>
      </c>
      <c r="I859" s="123"/>
      <c r="L859" s="29" t="str">
        <f t="shared" si="60"/>
        <v/>
      </c>
      <c r="M859" s="30" t="str">
        <f t="shared" si="61"/>
        <v/>
      </c>
    </row>
    <row r="860" spans="1:13">
      <c r="A860" s="9" t="s">
        <v>24</v>
      </c>
      <c r="B860" s="9" t="s">
        <v>2433</v>
      </c>
      <c r="C860" s="9" t="s">
        <v>147</v>
      </c>
      <c r="G860" s="16"/>
      <c r="H860" s="16" t="s">
        <v>2434</v>
      </c>
      <c r="I860" s="123"/>
      <c r="L860" s="29" t="str">
        <f t="shared" si="60"/>
        <v/>
      </c>
      <c r="M860" s="30" t="str">
        <f t="shared" si="61"/>
        <v/>
      </c>
    </row>
    <row r="861" spans="1:13">
      <c r="A861" s="9" t="s">
        <v>24</v>
      </c>
      <c r="B861" s="9" t="s">
        <v>2435</v>
      </c>
      <c r="C861" s="9" t="s">
        <v>147</v>
      </c>
      <c r="G861" s="16"/>
      <c r="H861" s="16" t="s">
        <v>2436</v>
      </c>
      <c r="I861" s="123"/>
      <c r="L861" s="29" t="str">
        <f t="shared" si="60"/>
        <v/>
      </c>
      <c r="M861" s="30" t="str">
        <f t="shared" si="61"/>
        <v/>
      </c>
    </row>
    <row r="862" spans="1:13">
      <c r="A862" s="9" t="s">
        <v>24</v>
      </c>
      <c r="B862" s="9" t="s">
        <v>2437</v>
      </c>
      <c r="C862" s="9" t="s">
        <v>147</v>
      </c>
      <c r="G862" s="16"/>
      <c r="H862" s="16" t="s">
        <v>2438</v>
      </c>
      <c r="I862" s="123"/>
      <c r="L862" s="29" t="str">
        <f t="shared" si="60"/>
        <v/>
      </c>
      <c r="M862" s="30" t="str">
        <f t="shared" si="61"/>
        <v/>
      </c>
    </row>
    <row r="863" spans="1:13">
      <c r="A863" s="9" t="s">
        <v>24</v>
      </c>
      <c r="B863" s="9" t="s">
        <v>2439</v>
      </c>
      <c r="C863" s="9" t="s">
        <v>147</v>
      </c>
      <c r="G863" s="16"/>
      <c r="H863" s="16" t="s">
        <v>2440</v>
      </c>
      <c r="I863" s="123"/>
      <c r="L863" s="29" t="str">
        <f t="shared" si="60"/>
        <v/>
      </c>
      <c r="M863" s="30" t="str">
        <f t="shared" si="61"/>
        <v/>
      </c>
    </row>
    <row r="864" spans="1:13">
      <c r="A864" s="9" t="s">
        <v>24</v>
      </c>
      <c r="B864" s="9" t="s">
        <v>2441</v>
      </c>
      <c r="C864" s="9" t="s">
        <v>147</v>
      </c>
      <c r="G864" s="16"/>
      <c r="H864" s="16" t="s">
        <v>2442</v>
      </c>
      <c r="I864" s="123"/>
      <c r="L864" s="29" t="str">
        <f t="shared" si="60"/>
        <v/>
      </c>
      <c r="M864" s="30" t="str">
        <f t="shared" si="61"/>
        <v/>
      </c>
    </row>
    <row r="865" spans="1:13">
      <c r="A865" s="9" t="s">
        <v>24</v>
      </c>
      <c r="B865" s="9" t="s">
        <v>2443</v>
      </c>
      <c r="C865" s="9" t="s">
        <v>147</v>
      </c>
      <c r="G865" s="16"/>
      <c r="H865" s="16" t="s">
        <v>2444</v>
      </c>
      <c r="I865" s="123"/>
      <c r="L865" s="29" t="str">
        <f t="shared" si="60"/>
        <v/>
      </c>
      <c r="M865" s="30" t="str">
        <f t="shared" si="61"/>
        <v/>
      </c>
    </row>
    <row r="866" spans="1:13">
      <c r="A866" s="9" t="s">
        <v>24</v>
      </c>
      <c r="B866" s="9" t="s">
        <v>2445</v>
      </c>
      <c r="C866" s="9" t="s">
        <v>147</v>
      </c>
      <c r="G866" s="16"/>
      <c r="H866" s="16" t="s">
        <v>2446</v>
      </c>
      <c r="I866" s="123"/>
      <c r="J866" s="108" t="s">
        <v>189</v>
      </c>
      <c r="L866" s="29">
        <f t="shared" si="60"/>
        <v>44440</v>
      </c>
      <c r="M866" s="30" t="str">
        <f t="shared" si="61"/>
        <v/>
      </c>
    </row>
    <row r="867" spans="1:13">
      <c r="A867" s="9" t="s">
        <v>24</v>
      </c>
      <c r="B867" s="9" t="s">
        <v>2447</v>
      </c>
      <c r="C867" s="9" t="s">
        <v>147</v>
      </c>
      <c r="G867" s="16"/>
      <c r="H867" s="16" t="s">
        <v>2448</v>
      </c>
      <c r="I867" s="123"/>
      <c r="J867" s="108" t="s">
        <v>189</v>
      </c>
      <c r="L867" s="29">
        <f t="shared" si="60"/>
        <v>44440</v>
      </c>
      <c r="M867" s="30" t="str">
        <f t="shared" si="61"/>
        <v/>
      </c>
    </row>
    <row r="868" spans="1:13">
      <c r="A868" s="9" t="s">
        <v>24</v>
      </c>
      <c r="B868" s="9" t="s">
        <v>2449</v>
      </c>
      <c r="C868" s="9" t="s">
        <v>147</v>
      </c>
      <c r="G868" s="16"/>
      <c r="H868" s="16" t="s">
        <v>2450</v>
      </c>
      <c r="I868" s="123"/>
      <c r="J868" s="108" t="s">
        <v>189</v>
      </c>
      <c r="L868" s="29">
        <f t="shared" si="60"/>
        <v>44440</v>
      </c>
      <c r="M868" s="30" t="str">
        <f t="shared" si="61"/>
        <v/>
      </c>
    </row>
    <row r="869" spans="1:13">
      <c r="A869" s="9" t="s">
        <v>24</v>
      </c>
      <c r="B869" s="9" t="s">
        <v>2451</v>
      </c>
      <c r="C869" s="9" t="s">
        <v>147</v>
      </c>
      <c r="G869" s="16"/>
      <c r="H869" s="16" t="s">
        <v>2452</v>
      </c>
      <c r="I869" s="123"/>
      <c r="L869" s="29" t="str">
        <f t="shared" si="60"/>
        <v/>
      </c>
      <c r="M869" s="30" t="str">
        <f t="shared" si="61"/>
        <v/>
      </c>
    </row>
    <row r="870" spans="1:13">
      <c r="A870" s="9" t="s">
        <v>24</v>
      </c>
      <c r="B870" s="9" t="s">
        <v>2453</v>
      </c>
      <c r="C870" s="9" t="s">
        <v>147</v>
      </c>
      <c r="G870" s="16"/>
      <c r="H870" s="16" t="s">
        <v>2454</v>
      </c>
      <c r="I870" s="123"/>
      <c r="L870" s="29" t="str">
        <f t="shared" si="60"/>
        <v/>
      </c>
      <c r="M870" s="30" t="str">
        <f t="shared" si="61"/>
        <v/>
      </c>
    </row>
    <row r="871" spans="1:13">
      <c r="A871" s="9" t="s">
        <v>24</v>
      </c>
      <c r="B871" s="9" t="s">
        <v>2455</v>
      </c>
      <c r="C871" s="9" t="s">
        <v>147</v>
      </c>
      <c r="G871" s="16"/>
      <c r="H871" s="16" t="s">
        <v>2456</v>
      </c>
      <c r="I871" s="123"/>
      <c r="L871" s="29" t="str">
        <f t="shared" si="60"/>
        <v/>
      </c>
      <c r="M871" s="30" t="str">
        <f t="shared" si="61"/>
        <v/>
      </c>
    </row>
    <row r="872" spans="1:13">
      <c r="A872" s="9" t="s">
        <v>24</v>
      </c>
      <c r="B872" s="9" t="s">
        <v>2457</v>
      </c>
      <c r="C872" s="9" t="s">
        <v>147</v>
      </c>
      <c r="G872" s="16"/>
      <c r="H872" s="16" t="s">
        <v>2458</v>
      </c>
      <c r="I872" s="123"/>
      <c r="L872" s="29" t="str">
        <f t="shared" si="60"/>
        <v/>
      </c>
      <c r="M872" s="30" t="str">
        <f t="shared" si="61"/>
        <v/>
      </c>
    </row>
    <row r="873" spans="1:13">
      <c r="A873" s="9" t="s">
        <v>24</v>
      </c>
      <c r="B873" s="9" t="s">
        <v>2459</v>
      </c>
      <c r="C873" s="9" t="s">
        <v>147</v>
      </c>
      <c r="G873" s="16"/>
      <c r="H873" s="16" t="s">
        <v>2460</v>
      </c>
      <c r="I873" s="123"/>
      <c r="L873" s="29" t="str">
        <f t="shared" si="60"/>
        <v/>
      </c>
      <c r="M873" s="30" t="str">
        <f t="shared" si="61"/>
        <v/>
      </c>
    </row>
    <row r="874" spans="1:13">
      <c r="A874" s="9" t="s">
        <v>24</v>
      </c>
      <c r="B874" s="9" t="s">
        <v>2461</v>
      </c>
      <c r="C874" s="9" t="s">
        <v>147</v>
      </c>
      <c r="G874" s="16"/>
      <c r="H874" s="16" t="s">
        <v>2462</v>
      </c>
      <c r="I874" s="123"/>
      <c r="L874" s="29" t="str">
        <f t="shared" si="60"/>
        <v/>
      </c>
      <c r="M874" s="30" t="str">
        <f t="shared" si="61"/>
        <v/>
      </c>
    </row>
    <row r="875" spans="1:13">
      <c r="A875" s="9" t="s">
        <v>24</v>
      </c>
      <c r="B875" s="9" t="s">
        <v>2463</v>
      </c>
      <c r="C875" s="9" t="s">
        <v>147</v>
      </c>
      <c r="G875" s="16"/>
      <c r="I875" s="123"/>
      <c r="L875" s="29" t="str">
        <f t="shared" si="60"/>
        <v/>
      </c>
      <c r="M875" s="30" t="str">
        <f t="shared" si="61"/>
        <v/>
      </c>
    </row>
    <row r="876" spans="1:13">
      <c r="A876" s="9" t="s">
        <v>24</v>
      </c>
      <c r="B876" s="9" t="s">
        <v>2464</v>
      </c>
      <c r="C876" s="9" t="s">
        <v>147</v>
      </c>
      <c r="G876" s="16"/>
      <c r="I876" s="123"/>
      <c r="L876" s="29" t="str">
        <f t="shared" si="60"/>
        <v/>
      </c>
      <c r="M876" s="30" t="str">
        <f t="shared" si="61"/>
        <v/>
      </c>
    </row>
    <row r="877" spans="1:13">
      <c r="A877" s="9" t="s">
        <v>24</v>
      </c>
      <c r="B877" s="9" t="s">
        <v>2465</v>
      </c>
      <c r="C877" s="9" t="s">
        <v>147</v>
      </c>
      <c r="G877" s="16"/>
      <c r="I877" s="123"/>
      <c r="J877" s="108" t="s">
        <v>328</v>
      </c>
      <c r="L877" s="29">
        <f t="shared" si="60"/>
        <v>44501</v>
      </c>
      <c r="M877" s="30" t="str">
        <f t="shared" si="61"/>
        <v/>
      </c>
    </row>
    <row r="878" spans="1:13">
      <c r="A878" s="9" t="s">
        <v>24</v>
      </c>
      <c r="B878" s="9" t="s">
        <v>2466</v>
      </c>
      <c r="C878" s="9" t="s">
        <v>147</v>
      </c>
      <c r="G878" s="16"/>
      <c r="I878" s="123"/>
      <c r="J878" s="108" t="s">
        <v>328</v>
      </c>
      <c r="L878" s="29">
        <f t="shared" si="60"/>
        <v>44501</v>
      </c>
      <c r="M878" s="30" t="str">
        <f t="shared" si="61"/>
        <v/>
      </c>
    </row>
    <row r="879" spans="1:13">
      <c r="A879" s="9" t="s">
        <v>24</v>
      </c>
      <c r="B879" s="9" t="s">
        <v>2467</v>
      </c>
      <c r="C879" s="9" t="s">
        <v>147</v>
      </c>
      <c r="G879" s="16"/>
      <c r="I879" s="123"/>
      <c r="J879" s="108" t="s">
        <v>328</v>
      </c>
      <c r="L879" s="29">
        <f t="shared" si="60"/>
        <v>44501</v>
      </c>
      <c r="M879" s="30" t="str">
        <f t="shared" si="61"/>
        <v/>
      </c>
    </row>
    <row r="880" spans="1:13">
      <c r="A880" s="9" t="s">
        <v>24</v>
      </c>
      <c r="B880" s="9" t="s">
        <v>2468</v>
      </c>
      <c r="C880" s="9" t="s">
        <v>147</v>
      </c>
      <c r="G880" s="16"/>
      <c r="I880" s="123"/>
      <c r="J880" s="108" t="s">
        <v>328</v>
      </c>
      <c r="L880" s="29">
        <f t="shared" si="60"/>
        <v>44501</v>
      </c>
      <c r="M880" s="30" t="str">
        <f t="shared" si="61"/>
        <v/>
      </c>
    </row>
    <row r="881" spans="1:13">
      <c r="A881" s="9" t="s">
        <v>24</v>
      </c>
      <c r="B881" s="9" t="s">
        <v>2469</v>
      </c>
      <c r="C881" s="9" t="s">
        <v>147</v>
      </c>
      <c r="G881" s="16"/>
      <c r="I881" s="123"/>
      <c r="J881" s="108" t="s">
        <v>328</v>
      </c>
      <c r="L881" s="29">
        <f t="shared" si="60"/>
        <v>44501</v>
      </c>
      <c r="M881" s="30" t="str">
        <f t="shared" si="61"/>
        <v/>
      </c>
    </row>
    <row r="882" spans="1:13">
      <c r="A882" s="9" t="s">
        <v>24</v>
      </c>
      <c r="B882" s="9" t="s">
        <v>2470</v>
      </c>
      <c r="C882" s="9" t="s">
        <v>147</v>
      </c>
      <c r="G882" s="16"/>
      <c r="I882" s="123"/>
      <c r="J882" s="108" t="s">
        <v>328</v>
      </c>
      <c r="L882" s="29">
        <f t="shared" si="60"/>
        <v>44501</v>
      </c>
      <c r="M882" s="30" t="str">
        <f t="shared" si="61"/>
        <v/>
      </c>
    </row>
    <row r="883" spans="1:13">
      <c r="A883" s="9" t="s">
        <v>24</v>
      </c>
      <c r="B883" s="9" t="s">
        <v>2471</v>
      </c>
      <c r="C883" s="9" t="s">
        <v>147</v>
      </c>
      <c r="G883" s="16"/>
      <c r="I883" s="123"/>
      <c r="J883" s="108" t="s">
        <v>328</v>
      </c>
      <c r="L883" s="29">
        <f t="shared" si="60"/>
        <v>44501</v>
      </c>
      <c r="M883" s="30" t="str">
        <f t="shared" si="61"/>
        <v/>
      </c>
    </row>
    <row r="884" spans="1:13">
      <c r="A884" s="9" t="s">
        <v>24</v>
      </c>
      <c r="B884" s="9" t="s">
        <v>2472</v>
      </c>
      <c r="C884" s="9" t="s">
        <v>147</v>
      </c>
      <c r="G884" s="16"/>
      <c r="I884" s="123"/>
      <c r="J884" s="108" t="s">
        <v>328</v>
      </c>
      <c r="L884" s="29">
        <f t="shared" si="60"/>
        <v>44501</v>
      </c>
      <c r="M884" s="30" t="str">
        <f t="shared" si="61"/>
        <v/>
      </c>
    </row>
    <row r="885" spans="1:13">
      <c r="A885" s="9" t="s">
        <v>24</v>
      </c>
      <c r="B885" s="9" t="s">
        <v>2473</v>
      </c>
      <c r="C885" s="9" t="s">
        <v>147</v>
      </c>
      <c r="G885" s="16"/>
      <c r="I885" s="123"/>
      <c r="J885" s="108" t="s">
        <v>328</v>
      </c>
      <c r="L885" s="29">
        <f t="shared" si="60"/>
        <v>44501</v>
      </c>
      <c r="M885" s="30" t="str">
        <f t="shared" si="61"/>
        <v/>
      </c>
    </row>
    <row r="886" spans="1:13">
      <c r="A886" s="9" t="s">
        <v>24</v>
      </c>
      <c r="B886" s="9" t="s">
        <v>2474</v>
      </c>
      <c r="C886" s="9" t="s">
        <v>147</v>
      </c>
      <c r="G886" s="16"/>
      <c r="H886" s="16" t="s">
        <v>2475</v>
      </c>
      <c r="I886" s="123"/>
      <c r="L886" s="29" t="str">
        <f t="shared" si="60"/>
        <v/>
      </c>
      <c r="M886" s="30" t="str">
        <f t="shared" si="61"/>
        <v/>
      </c>
    </row>
    <row r="887" spans="1:13">
      <c r="A887" s="9" t="s">
        <v>24</v>
      </c>
      <c r="B887" s="9" t="s">
        <v>2476</v>
      </c>
      <c r="C887" s="9" t="s">
        <v>147</v>
      </c>
      <c r="G887" s="16"/>
      <c r="H887" s="16" t="s">
        <v>2477</v>
      </c>
      <c r="I887" s="123"/>
      <c r="L887" s="29" t="str">
        <f t="shared" si="60"/>
        <v/>
      </c>
      <c r="M887" s="30" t="str">
        <f t="shared" si="61"/>
        <v/>
      </c>
    </row>
    <row r="888" spans="1:13">
      <c r="A888" s="9" t="s">
        <v>24</v>
      </c>
      <c r="B888" s="9" t="s">
        <v>2478</v>
      </c>
      <c r="C888" s="9" t="s">
        <v>147</v>
      </c>
      <c r="G888" s="16"/>
      <c r="H888" s="16" t="s">
        <v>2479</v>
      </c>
      <c r="I888" s="123"/>
      <c r="L888" s="29" t="str">
        <f t="shared" ref="L888:L951" si="62">_xlfn.IFNA(VLOOKUP(J888, DATA_RELEASE_TO_DATE, 2, FALSE), "")</f>
        <v/>
      </c>
      <c r="M888" s="30" t="str">
        <f t="shared" si="61"/>
        <v/>
      </c>
    </row>
    <row r="889" spans="1:13">
      <c r="A889" s="9" t="s">
        <v>24</v>
      </c>
      <c r="B889" s="9" t="s">
        <v>2480</v>
      </c>
      <c r="C889" s="9" t="s">
        <v>147</v>
      </c>
      <c r="G889" s="16"/>
      <c r="I889" s="123"/>
      <c r="J889" s="108" t="s">
        <v>328</v>
      </c>
      <c r="L889" s="29">
        <f t="shared" si="62"/>
        <v>44501</v>
      </c>
      <c r="M889" s="30" t="str">
        <f t="shared" si="61"/>
        <v/>
      </c>
    </row>
    <row r="890" spans="1:13">
      <c r="A890" s="9" t="s">
        <v>24</v>
      </c>
      <c r="B890" s="9" t="s">
        <v>2481</v>
      </c>
      <c r="C890" s="9" t="s">
        <v>147</v>
      </c>
      <c r="G890" s="16"/>
      <c r="I890" s="123"/>
      <c r="J890" s="108" t="s">
        <v>328</v>
      </c>
      <c r="L890" s="29">
        <f t="shared" si="62"/>
        <v>44501</v>
      </c>
      <c r="M890" s="30" t="str">
        <f t="shared" si="61"/>
        <v/>
      </c>
    </row>
    <row r="891" spans="1:13">
      <c r="A891" s="9" t="s">
        <v>24</v>
      </c>
      <c r="B891" s="9" t="s">
        <v>2482</v>
      </c>
      <c r="C891" s="9" t="s">
        <v>147</v>
      </c>
      <c r="G891" s="16"/>
      <c r="I891" s="123"/>
      <c r="J891" s="108" t="s">
        <v>328</v>
      </c>
      <c r="L891" s="29">
        <f t="shared" si="62"/>
        <v>44501</v>
      </c>
      <c r="M891" s="30" t="str">
        <f t="shared" ref="M891:M954" si="63">_xlfn.IFNA(VLOOKUP(K891, DATA_RELEASE_TO_DATE, 2, FALSE), "")</f>
        <v/>
      </c>
    </row>
    <row r="892" spans="1:13">
      <c r="A892" s="9" t="s">
        <v>24</v>
      </c>
      <c r="B892" s="9" t="s">
        <v>2483</v>
      </c>
      <c r="C892" s="9" t="s">
        <v>147</v>
      </c>
      <c r="G892" s="16"/>
      <c r="I892" s="123"/>
      <c r="L892" s="29" t="str">
        <f t="shared" si="62"/>
        <v/>
      </c>
      <c r="M892" s="30" t="str">
        <f t="shared" si="63"/>
        <v/>
      </c>
    </row>
    <row r="893" spans="1:13">
      <c r="A893" s="9" t="s">
        <v>24</v>
      </c>
      <c r="B893" s="9" t="s">
        <v>2484</v>
      </c>
      <c r="C893" s="9" t="s">
        <v>147</v>
      </c>
      <c r="G893" s="16"/>
      <c r="I893" s="123"/>
      <c r="L893" s="29" t="str">
        <f t="shared" si="62"/>
        <v/>
      </c>
      <c r="M893" s="30" t="str">
        <f t="shared" si="63"/>
        <v/>
      </c>
    </row>
    <row r="894" spans="1:13">
      <c r="A894" s="9" t="s">
        <v>24</v>
      </c>
      <c r="B894" s="9" t="s">
        <v>2485</v>
      </c>
      <c r="C894" s="9" t="s">
        <v>147</v>
      </c>
      <c r="G894" s="16"/>
      <c r="I894" s="123"/>
      <c r="L894" s="29" t="str">
        <f t="shared" si="62"/>
        <v/>
      </c>
      <c r="M894" s="30" t="str">
        <f t="shared" si="63"/>
        <v/>
      </c>
    </row>
    <row r="895" spans="1:13">
      <c r="A895" s="9" t="s">
        <v>24</v>
      </c>
      <c r="B895" s="9" t="s">
        <v>2486</v>
      </c>
      <c r="C895" s="9" t="s">
        <v>147</v>
      </c>
      <c r="G895" s="16"/>
      <c r="H895" s="16" t="s">
        <v>2487</v>
      </c>
      <c r="I895" s="123"/>
      <c r="L895" s="29" t="str">
        <f t="shared" si="62"/>
        <v/>
      </c>
      <c r="M895" s="30" t="str">
        <f t="shared" si="63"/>
        <v/>
      </c>
    </row>
    <row r="896" spans="1:13">
      <c r="A896" s="9" t="s">
        <v>24</v>
      </c>
      <c r="B896" s="9" t="s">
        <v>2488</v>
      </c>
      <c r="C896" s="9" t="s">
        <v>147</v>
      </c>
      <c r="G896" s="16"/>
      <c r="H896" s="16" t="s">
        <v>2489</v>
      </c>
      <c r="I896" s="123"/>
      <c r="L896" s="29" t="str">
        <f t="shared" si="62"/>
        <v/>
      </c>
      <c r="M896" s="30" t="str">
        <f t="shared" si="63"/>
        <v/>
      </c>
    </row>
    <row r="897" spans="1:13">
      <c r="A897" s="9" t="s">
        <v>24</v>
      </c>
      <c r="B897" s="9" t="s">
        <v>2490</v>
      </c>
      <c r="C897" s="9" t="s">
        <v>147</v>
      </c>
      <c r="G897" s="16"/>
      <c r="H897" s="16" t="s">
        <v>2491</v>
      </c>
      <c r="I897" s="123"/>
      <c r="L897" s="29" t="str">
        <f t="shared" si="62"/>
        <v/>
      </c>
      <c r="M897" s="30" t="str">
        <f t="shared" si="63"/>
        <v/>
      </c>
    </row>
    <row r="898" spans="1:13">
      <c r="A898" s="9" t="s">
        <v>24</v>
      </c>
      <c r="B898" s="9" t="s">
        <v>2492</v>
      </c>
      <c r="C898" s="9" t="s">
        <v>147</v>
      </c>
      <c r="G898" s="16"/>
      <c r="I898" s="123"/>
      <c r="J898" s="108" t="s">
        <v>328</v>
      </c>
      <c r="L898" s="29">
        <f t="shared" si="62"/>
        <v>44501</v>
      </c>
      <c r="M898" s="30" t="str">
        <f t="shared" si="63"/>
        <v/>
      </c>
    </row>
    <row r="899" spans="1:13">
      <c r="A899" s="9" t="s">
        <v>24</v>
      </c>
      <c r="B899" s="9" t="s">
        <v>2493</v>
      </c>
      <c r="C899" s="9" t="s">
        <v>147</v>
      </c>
      <c r="G899" s="16"/>
      <c r="I899" s="123"/>
      <c r="J899" s="108" t="s">
        <v>328</v>
      </c>
      <c r="L899" s="29">
        <f t="shared" si="62"/>
        <v>44501</v>
      </c>
      <c r="M899" s="30" t="str">
        <f t="shared" si="63"/>
        <v/>
      </c>
    </row>
    <row r="900" spans="1:13">
      <c r="A900" s="9" t="s">
        <v>24</v>
      </c>
      <c r="B900" s="9" t="s">
        <v>2494</v>
      </c>
      <c r="C900" s="9" t="s">
        <v>147</v>
      </c>
      <c r="G900" s="16"/>
      <c r="I900" s="123"/>
      <c r="J900" s="108" t="s">
        <v>328</v>
      </c>
      <c r="L900" s="29">
        <f t="shared" si="62"/>
        <v>44501</v>
      </c>
      <c r="M900" s="30" t="str">
        <f t="shared" si="63"/>
        <v/>
      </c>
    </row>
    <row r="901" spans="1:13">
      <c r="A901" s="9" t="s">
        <v>24</v>
      </c>
      <c r="B901" s="9" t="s">
        <v>2495</v>
      </c>
      <c r="C901" s="9" t="s">
        <v>147</v>
      </c>
      <c r="G901" s="16"/>
      <c r="I901" s="123"/>
      <c r="J901" s="108" t="s">
        <v>328</v>
      </c>
      <c r="L901" s="29">
        <f t="shared" si="62"/>
        <v>44501</v>
      </c>
      <c r="M901" s="30" t="str">
        <f t="shared" si="63"/>
        <v/>
      </c>
    </row>
    <row r="902" spans="1:13">
      <c r="A902" s="9" t="s">
        <v>24</v>
      </c>
      <c r="B902" s="9" t="s">
        <v>2496</v>
      </c>
      <c r="C902" s="9" t="s">
        <v>147</v>
      </c>
      <c r="G902" s="16"/>
      <c r="I902" s="123"/>
      <c r="J902" s="108" t="s">
        <v>328</v>
      </c>
      <c r="L902" s="29">
        <f t="shared" si="62"/>
        <v>44501</v>
      </c>
      <c r="M902" s="30" t="str">
        <f t="shared" si="63"/>
        <v/>
      </c>
    </row>
    <row r="903" spans="1:13">
      <c r="A903" s="9" t="s">
        <v>24</v>
      </c>
      <c r="B903" s="9" t="s">
        <v>2497</v>
      </c>
      <c r="C903" s="9" t="s">
        <v>147</v>
      </c>
      <c r="G903" s="16"/>
      <c r="I903" s="123"/>
      <c r="J903" s="108" t="s">
        <v>328</v>
      </c>
      <c r="L903" s="29">
        <f t="shared" si="62"/>
        <v>44501</v>
      </c>
      <c r="M903" s="30" t="str">
        <f t="shared" si="63"/>
        <v/>
      </c>
    </row>
    <row r="904" spans="1:13">
      <c r="A904" s="9" t="s">
        <v>24</v>
      </c>
      <c r="B904" s="9" t="s">
        <v>2498</v>
      </c>
      <c r="C904" s="9" t="s">
        <v>147</v>
      </c>
      <c r="G904" s="16"/>
      <c r="H904" s="16" t="s">
        <v>2499</v>
      </c>
      <c r="I904" s="123"/>
      <c r="L904" s="29" t="str">
        <f t="shared" si="62"/>
        <v/>
      </c>
      <c r="M904" s="30" t="str">
        <f t="shared" si="63"/>
        <v/>
      </c>
    </row>
    <row r="905" spans="1:13">
      <c r="A905" s="9" t="s">
        <v>24</v>
      </c>
      <c r="B905" s="9" t="s">
        <v>2500</v>
      </c>
      <c r="C905" s="9" t="s">
        <v>147</v>
      </c>
      <c r="G905" s="16"/>
      <c r="H905" s="16" t="s">
        <v>2501</v>
      </c>
      <c r="I905" s="123"/>
      <c r="L905" s="29" t="str">
        <f t="shared" si="62"/>
        <v/>
      </c>
      <c r="M905" s="30" t="str">
        <f t="shared" si="63"/>
        <v/>
      </c>
    </row>
    <row r="906" spans="1:13">
      <c r="A906" s="9" t="s">
        <v>24</v>
      </c>
      <c r="B906" s="9" t="s">
        <v>2502</v>
      </c>
      <c r="C906" s="9" t="s">
        <v>147</v>
      </c>
      <c r="G906" s="16"/>
      <c r="H906" s="16" t="s">
        <v>2503</v>
      </c>
      <c r="I906" s="123"/>
      <c r="L906" s="29" t="str">
        <f t="shared" si="62"/>
        <v/>
      </c>
      <c r="M906" s="30" t="str">
        <f t="shared" si="63"/>
        <v/>
      </c>
    </row>
    <row r="907" spans="1:13">
      <c r="A907" s="9" t="s">
        <v>24</v>
      </c>
      <c r="B907" s="9" t="s">
        <v>2504</v>
      </c>
      <c r="C907" s="9" t="s">
        <v>147</v>
      </c>
      <c r="G907" s="16"/>
      <c r="H907" s="16" t="s">
        <v>2505</v>
      </c>
      <c r="I907" s="123"/>
      <c r="L907" s="29" t="str">
        <f t="shared" si="62"/>
        <v/>
      </c>
      <c r="M907" s="30" t="str">
        <f t="shared" si="63"/>
        <v/>
      </c>
    </row>
    <row r="908" spans="1:13">
      <c r="A908" s="9" t="s">
        <v>24</v>
      </c>
      <c r="B908" s="9" t="s">
        <v>2506</v>
      </c>
      <c r="C908" s="9" t="s">
        <v>147</v>
      </c>
      <c r="G908" s="16"/>
      <c r="H908" s="16" t="s">
        <v>2507</v>
      </c>
      <c r="I908" s="123"/>
      <c r="L908" s="29" t="str">
        <f t="shared" si="62"/>
        <v/>
      </c>
      <c r="M908" s="30" t="str">
        <f t="shared" si="63"/>
        <v/>
      </c>
    </row>
    <row r="909" spans="1:13">
      <c r="A909" s="9" t="s">
        <v>24</v>
      </c>
      <c r="B909" s="9" t="s">
        <v>2508</v>
      </c>
      <c r="C909" s="9" t="s">
        <v>147</v>
      </c>
      <c r="G909" s="16"/>
      <c r="H909" s="16" t="s">
        <v>2509</v>
      </c>
      <c r="I909" s="123"/>
      <c r="L909" s="29" t="str">
        <f t="shared" si="62"/>
        <v/>
      </c>
      <c r="M909" s="30" t="str">
        <f t="shared" si="63"/>
        <v/>
      </c>
    </row>
    <row r="910" spans="1:13">
      <c r="A910" s="9" t="s">
        <v>24</v>
      </c>
      <c r="B910" s="9" t="s">
        <v>2510</v>
      </c>
      <c r="C910" s="9" t="s">
        <v>147</v>
      </c>
      <c r="G910" s="16"/>
      <c r="H910" s="16" t="s">
        <v>2511</v>
      </c>
      <c r="I910" s="123"/>
      <c r="L910" s="29" t="str">
        <f t="shared" si="62"/>
        <v/>
      </c>
      <c r="M910" s="30" t="str">
        <f t="shared" si="63"/>
        <v/>
      </c>
    </row>
    <row r="911" spans="1:13">
      <c r="A911" s="9" t="s">
        <v>24</v>
      </c>
      <c r="B911" s="9" t="s">
        <v>2512</v>
      </c>
      <c r="C911" s="9" t="s">
        <v>147</v>
      </c>
      <c r="G911" s="16"/>
      <c r="H911" s="16" t="s">
        <v>2513</v>
      </c>
      <c r="I911" s="123"/>
      <c r="L911" s="29" t="str">
        <f t="shared" si="62"/>
        <v/>
      </c>
      <c r="M911" s="30" t="str">
        <f t="shared" si="63"/>
        <v/>
      </c>
    </row>
    <row r="912" spans="1:13">
      <c r="A912" s="9" t="s">
        <v>24</v>
      </c>
      <c r="B912" s="9" t="s">
        <v>2514</v>
      </c>
      <c r="C912" s="9" t="s">
        <v>147</v>
      </c>
      <c r="G912" s="16"/>
      <c r="H912" s="16" t="s">
        <v>2515</v>
      </c>
      <c r="I912" s="123"/>
      <c r="L912" s="29" t="str">
        <f t="shared" si="62"/>
        <v/>
      </c>
      <c r="M912" s="30" t="str">
        <f t="shared" si="63"/>
        <v/>
      </c>
    </row>
    <row r="913" spans="1:13">
      <c r="A913" s="9" t="s">
        <v>24</v>
      </c>
      <c r="B913" s="9" t="s">
        <v>2516</v>
      </c>
      <c r="C913" s="9" t="s">
        <v>147</v>
      </c>
      <c r="G913" s="16"/>
      <c r="H913" s="16" t="s">
        <v>2517</v>
      </c>
      <c r="I913" s="123"/>
      <c r="L913" s="29" t="str">
        <f t="shared" si="62"/>
        <v/>
      </c>
      <c r="M913" s="30" t="str">
        <f t="shared" si="63"/>
        <v/>
      </c>
    </row>
    <row r="914" spans="1:13">
      <c r="A914" s="9" t="s">
        <v>24</v>
      </c>
      <c r="B914" s="9" t="s">
        <v>2518</v>
      </c>
      <c r="C914" s="9" t="s">
        <v>147</v>
      </c>
      <c r="G914" s="16"/>
      <c r="H914" s="16" t="s">
        <v>2519</v>
      </c>
      <c r="I914" s="123"/>
      <c r="L914" s="29" t="str">
        <f t="shared" si="62"/>
        <v/>
      </c>
      <c r="M914" s="30" t="str">
        <f t="shared" si="63"/>
        <v/>
      </c>
    </row>
    <row r="915" spans="1:13">
      <c r="A915" s="9" t="s">
        <v>24</v>
      </c>
      <c r="B915" s="9" t="s">
        <v>2520</v>
      </c>
      <c r="C915" s="9" t="s">
        <v>147</v>
      </c>
      <c r="G915" s="16"/>
      <c r="H915" s="16" t="s">
        <v>2521</v>
      </c>
      <c r="I915" s="123"/>
      <c r="L915" s="29" t="str">
        <f t="shared" si="62"/>
        <v/>
      </c>
      <c r="M915" s="30" t="str">
        <f t="shared" si="63"/>
        <v/>
      </c>
    </row>
    <row r="916" spans="1:13">
      <c r="A916" s="9" t="s">
        <v>24</v>
      </c>
      <c r="B916" s="9" t="s">
        <v>2522</v>
      </c>
      <c r="C916" s="9" t="s">
        <v>2523</v>
      </c>
      <c r="D916" s="14" t="s">
        <v>2524</v>
      </c>
      <c r="E916" s="16" t="s">
        <v>2525</v>
      </c>
      <c r="F916" s="16" t="s">
        <v>159</v>
      </c>
      <c r="G916" s="16" t="s">
        <v>2526</v>
      </c>
      <c r="I916" s="123"/>
      <c r="J916" s="14">
        <v>2016</v>
      </c>
      <c r="K916" s="14">
        <v>2016</v>
      </c>
      <c r="L916" s="29">
        <f t="shared" si="62"/>
        <v>42370</v>
      </c>
      <c r="M916" s="30">
        <f t="shared" si="63"/>
        <v>42370</v>
      </c>
    </row>
    <row r="917" spans="1:13">
      <c r="A917" s="9" t="s">
        <v>24</v>
      </c>
      <c r="B917" s="9" t="s">
        <v>2527</v>
      </c>
      <c r="C917" s="9" t="s">
        <v>142</v>
      </c>
      <c r="D917" s="14" t="s">
        <v>2528</v>
      </c>
      <c r="E917" s="16" t="s">
        <v>2529</v>
      </c>
      <c r="F917" s="16" t="s">
        <v>159</v>
      </c>
      <c r="G917" s="16"/>
      <c r="I917" s="123"/>
      <c r="J917" s="14">
        <v>2016</v>
      </c>
      <c r="K917" s="14">
        <v>2016</v>
      </c>
      <c r="L917" s="29">
        <f t="shared" si="62"/>
        <v>42370</v>
      </c>
      <c r="M917" s="30">
        <f t="shared" si="63"/>
        <v>42370</v>
      </c>
    </row>
    <row r="918" spans="1:13">
      <c r="A918" s="9" t="s">
        <v>24</v>
      </c>
      <c r="B918" s="9" t="s">
        <v>2530</v>
      </c>
      <c r="C918" s="9" t="s">
        <v>124</v>
      </c>
      <c r="D918" s="14" t="s">
        <v>2531</v>
      </c>
      <c r="E918" s="16" t="s">
        <v>2532</v>
      </c>
      <c r="F918" s="16" t="s">
        <v>159</v>
      </c>
      <c r="G918" s="52" t="s">
        <v>2533</v>
      </c>
      <c r="I918" s="123" t="s">
        <v>2040</v>
      </c>
      <c r="J918" s="14">
        <v>2016</v>
      </c>
      <c r="K918" s="14">
        <v>2016</v>
      </c>
      <c r="L918" s="29">
        <f t="shared" si="62"/>
        <v>42370</v>
      </c>
      <c r="M918" s="30">
        <f t="shared" si="63"/>
        <v>42370</v>
      </c>
    </row>
    <row r="919" spans="1:13">
      <c r="A919" s="9" t="s">
        <v>24</v>
      </c>
      <c r="B919" s="9" t="s">
        <v>2534</v>
      </c>
      <c r="C919" s="9" t="s">
        <v>415</v>
      </c>
      <c r="G919" s="16"/>
      <c r="H919" s="16" t="s">
        <v>2535</v>
      </c>
      <c r="I919" s="123"/>
      <c r="L919" s="29" t="str">
        <f t="shared" si="62"/>
        <v/>
      </c>
      <c r="M919" s="30" t="str">
        <f t="shared" si="63"/>
        <v/>
      </c>
    </row>
    <row r="920" spans="1:13">
      <c r="A920" s="9" t="s">
        <v>24</v>
      </c>
      <c r="B920" s="9" t="s">
        <v>2536</v>
      </c>
      <c r="C920" s="9" t="s">
        <v>147</v>
      </c>
      <c r="G920" s="16"/>
      <c r="H920" s="16" t="s">
        <v>2537</v>
      </c>
      <c r="I920" s="123"/>
      <c r="L920" s="29" t="str">
        <f t="shared" si="62"/>
        <v/>
      </c>
      <c r="M920" s="30" t="str">
        <f t="shared" si="63"/>
        <v/>
      </c>
    </row>
    <row r="921" spans="1:13">
      <c r="A921" s="9" t="s">
        <v>24</v>
      </c>
      <c r="B921" s="9" t="s">
        <v>2538</v>
      </c>
      <c r="C921" s="9" t="s">
        <v>142</v>
      </c>
      <c r="G921" s="16"/>
      <c r="H921" s="16" t="s">
        <v>2539</v>
      </c>
      <c r="I921" s="123"/>
      <c r="L921" s="29" t="str">
        <f t="shared" si="62"/>
        <v/>
      </c>
      <c r="M921" s="30" t="str">
        <f t="shared" si="63"/>
        <v/>
      </c>
    </row>
    <row r="922" spans="1:13">
      <c r="A922" s="9" t="s">
        <v>24</v>
      </c>
      <c r="B922" s="9" t="s">
        <v>2540</v>
      </c>
      <c r="C922" s="9" t="s">
        <v>415</v>
      </c>
      <c r="G922" s="16"/>
      <c r="H922" s="16" t="s">
        <v>2541</v>
      </c>
      <c r="I922" s="123"/>
      <c r="L922" s="29" t="str">
        <f t="shared" si="62"/>
        <v/>
      </c>
      <c r="M922" s="30" t="str">
        <f t="shared" si="63"/>
        <v/>
      </c>
    </row>
    <row r="923" spans="1:13">
      <c r="A923" s="9" t="s">
        <v>24</v>
      </c>
      <c r="B923" s="9" t="s">
        <v>2542</v>
      </c>
      <c r="C923" s="9" t="s">
        <v>142</v>
      </c>
      <c r="G923" s="16"/>
      <c r="I923" s="123"/>
      <c r="J923" s="108" t="s">
        <v>965</v>
      </c>
      <c r="L923" s="29">
        <f t="shared" si="62"/>
        <v>44317</v>
      </c>
      <c r="M923" s="30" t="str">
        <f t="shared" si="63"/>
        <v/>
      </c>
    </row>
    <row r="924" spans="1:13">
      <c r="A924" s="9" t="s">
        <v>24</v>
      </c>
      <c r="B924" s="9" t="s">
        <v>2543</v>
      </c>
      <c r="C924" s="9" t="s">
        <v>2544</v>
      </c>
      <c r="D924" s="14" t="s">
        <v>2545</v>
      </c>
      <c r="J924" s="108" t="s">
        <v>965</v>
      </c>
      <c r="L924" s="29">
        <f t="shared" si="62"/>
        <v>44317</v>
      </c>
      <c r="M924" s="30" t="str">
        <f t="shared" si="63"/>
        <v/>
      </c>
    </row>
    <row r="925" spans="1:13">
      <c r="A925" s="9" t="s">
        <v>24</v>
      </c>
      <c r="B925" s="9" t="s">
        <v>2546</v>
      </c>
      <c r="C925" s="9" t="s">
        <v>124</v>
      </c>
      <c r="D925" s="14" t="s">
        <v>2547</v>
      </c>
      <c r="F925" s="16" t="s">
        <v>159</v>
      </c>
      <c r="G925" s="16"/>
      <c r="I925" s="123"/>
      <c r="J925" s="77" t="s">
        <v>189</v>
      </c>
      <c r="K925" s="77" t="s">
        <v>189</v>
      </c>
      <c r="L925" s="29">
        <f t="shared" si="62"/>
        <v>44440</v>
      </c>
      <c r="M925" s="30">
        <f t="shared" si="63"/>
        <v>44440</v>
      </c>
    </row>
    <row r="926" spans="1:13">
      <c r="A926" s="9" t="s">
        <v>24</v>
      </c>
      <c r="B926" s="9" t="s">
        <v>2548</v>
      </c>
      <c r="C926" s="9" t="s">
        <v>415</v>
      </c>
      <c r="G926" s="16"/>
      <c r="H926" s="16" t="s">
        <v>2549</v>
      </c>
      <c r="I926" s="123"/>
      <c r="L926" s="29" t="str">
        <f t="shared" si="62"/>
        <v/>
      </c>
      <c r="M926" s="30" t="str">
        <f t="shared" si="63"/>
        <v/>
      </c>
    </row>
    <row r="927" spans="1:13">
      <c r="A927" s="9" t="s">
        <v>24</v>
      </c>
      <c r="B927" s="9" t="s">
        <v>2550</v>
      </c>
      <c r="C927" s="9" t="s">
        <v>415</v>
      </c>
      <c r="G927" s="16"/>
      <c r="H927" s="16" t="s">
        <v>2551</v>
      </c>
      <c r="I927" s="123"/>
      <c r="L927" s="29" t="str">
        <f t="shared" si="62"/>
        <v/>
      </c>
      <c r="M927" s="30" t="str">
        <f t="shared" si="63"/>
        <v/>
      </c>
    </row>
    <row r="928" spans="1:13">
      <c r="A928" s="9" t="s">
        <v>24</v>
      </c>
      <c r="B928" s="9" t="s">
        <v>2552</v>
      </c>
      <c r="C928" s="9" t="s">
        <v>415</v>
      </c>
      <c r="D928" s="69" t="s">
        <v>2553</v>
      </c>
      <c r="E928" s="69" t="s">
        <v>2554</v>
      </c>
      <c r="F928" s="52" t="s">
        <v>159</v>
      </c>
      <c r="G928" s="52" t="s">
        <v>2555</v>
      </c>
      <c r="H928" s="69" t="s">
        <v>2556</v>
      </c>
      <c r="I928" s="128" t="s">
        <v>1096</v>
      </c>
      <c r="J928" s="52">
        <v>2016</v>
      </c>
      <c r="L928" s="29">
        <f t="shared" si="62"/>
        <v>42370</v>
      </c>
      <c r="M928" s="30" t="str">
        <f t="shared" si="63"/>
        <v/>
      </c>
    </row>
    <row r="929" spans="1:13">
      <c r="A929" s="9" t="s">
        <v>24</v>
      </c>
      <c r="B929" s="9" t="s">
        <v>2557</v>
      </c>
      <c r="C929" s="9" t="s">
        <v>415</v>
      </c>
      <c r="D929" s="69" t="s">
        <v>2558</v>
      </c>
      <c r="E929" s="69" t="s">
        <v>2554</v>
      </c>
      <c r="F929" s="52" t="s">
        <v>159</v>
      </c>
      <c r="G929" s="52" t="s">
        <v>2555</v>
      </c>
      <c r="H929" s="69" t="s">
        <v>2559</v>
      </c>
      <c r="I929" s="128" t="s">
        <v>1096</v>
      </c>
      <c r="J929" s="52">
        <v>2016</v>
      </c>
      <c r="L929" s="29">
        <f t="shared" si="62"/>
        <v>42370</v>
      </c>
      <c r="M929" s="30" t="str">
        <f t="shared" si="63"/>
        <v/>
      </c>
    </row>
    <row r="930" spans="1:13">
      <c r="A930" s="9" t="s">
        <v>24</v>
      </c>
      <c r="B930" s="9" t="s">
        <v>2560</v>
      </c>
      <c r="C930" s="9" t="s">
        <v>415</v>
      </c>
      <c r="D930" s="69" t="s">
        <v>2561</v>
      </c>
      <c r="E930" s="69" t="s">
        <v>2554</v>
      </c>
      <c r="F930" s="52" t="s">
        <v>159</v>
      </c>
      <c r="G930" s="52" t="s">
        <v>2555</v>
      </c>
      <c r="H930" s="69" t="s">
        <v>2562</v>
      </c>
      <c r="I930" s="128" t="s">
        <v>1096</v>
      </c>
      <c r="J930" s="52">
        <v>2016</v>
      </c>
      <c r="L930" s="29">
        <f t="shared" si="62"/>
        <v>42370</v>
      </c>
      <c r="M930" s="30" t="str">
        <f t="shared" si="63"/>
        <v/>
      </c>
    </row>
    <row r="931" spans="1:13">
      <c r="A931" s="9" t="s">
        <v>24</v>
      </c>
      <c r="B931" s="9" t="s">
        <v>2563</v>
      </c>
      <c r="C931" s="9" t="s">
        <v>415</v>
      </c>
      <c r="D931" s="69" t="s">
        <v>2564</v>
      </c>
      <c r="E931" s="69" t="s">
        <v>2554</v>
      </c>
      <c r="F931" s="52" t="s">
        <v>159</v>
      </c>
      <c r="G931" s="52" t="s">
        <v>2555</v>
      </c>
      <c r="H931" s="69" t="s">
        <v>2565</v>
      </c>
      <c r="I931" s="128" t="s">
        <v>1096</v>
      </c>
      <c r="J931" s="52">
        <v>2016</v>
      </c>
      <c r="L931" s="29">
        <f t="shared" si="62"/>
        <v>42370</v>
      </c>
      <c r="M931" s="30" t="str">
        <f t="shared" si="63"/>
        <v/>
      </c>
    </row>
    <row r="932" spans="1:13">
      <c r="A932" s="9" t="s">
        <v>24</v>
      </c>
      <c r="B932" s="9" t="s">
        <v>2566</v>
      </c>
      <c r="C932" s="9" t="s">
        <v>415</v>
      </c>
      <c r="D932" s="69" t="s">
        <v>2567</v>
      </c>
      <c r="E932" s="69" t="s">
        <v>2554</v>
      </c>
      <c r="F932" s="52" t="s">
        <v>159</v>
      </c>
      <c r="G932" s="52" t="s">
        <v>2555</v>
      </c>
      <c r="H932" s="69" t="s">
        <v>2568</v>
      </c>
      <c r="I932" s="128" t="s">
        <v>1096</v>
      </c>
      <c r="J932" s="52">
        <v>2016</v>
      </c>
      <c r="L932" s="29">
        <f t="shared" si="62"/>
        <v>42370</v>
      </c>
      <c r="M932" s="30" t="str">
        <f t="shared" si="63"/>
        <v/>
      </c>
    </row>
    <row r="933" spans="1:13">
      <c r="A933" s="9" t="s">
        <v>24</v>
      </c>
      <c r="B933" s="9" t="s">
        <v>2569</v>
      </c>
      <c r="C933" s="9" t="s">
        <v>415</v>
      </c>
      <c r="D933" s="69" t="s">
        <v>2570</v>
      </c>
      <c r="E933" s="69" t="s">
        <v>2554</v>
      </c>
      <c r="F933" s="52" t="s">
        <v>159</v>
      </c>
      <c r="G933" s="52" t="s">
        <v>2555</v>
      </c>
      <c r="H933" s="69" t="s">
        <v>2571</v>
      </c>
      <c r="I933" s="128" t="s">
        <v>1096</v>
      </c>
      <c r="J933" s="52">
        <v>2016</v>
      </c>
      <c r="L933" s="29">
        <f t="shared" si="62"/>
        <v>42370</v>
      </c>
      <c r="M933" s="30" t="str">
        <f t="shared" si="63"/>
        <v/>
      </c>
    </row>
    <row r="934" spans="1:13">
      <c r="A934" s="9" t="s">
        <v>24</v>
      </c>
      <c r="B934" s="9" t="s">
        <v>2572</v>
      </c>
      <c r="C934" s="9" t="s">
        <v>415</v>
      </c>
      <c r="D934" s="69" t="s">
        <v>2573</v>
      </c>
      <c r="E934" s="69" t="s">
        <v>2554</v>
      </c>
      <c r="F934" s="52" t="s">
        <v>159</v>
      </c>
      <c r="G934" s="52" t="s">
        <v>2555</v>
      </c>
      <c r="H934" s="69" t="s">
        <v>2574</v>
      </c>
      <c r="I934" s="128" t="s">
        <v>1096</v>
      </c>
      <c r="J934" s="52">
        <v>2016</v>
      </c>
      <c r="L934" s="29">
        <f t="shared" si="62"/>
        <v>42370</v>
      </c>
      <c r="M934" s="30" t="str">
        <f t="shared" si="63"/>
        <v/>
      </c>
    </row>
    <row r="935" spans="1:13">
      <c r="A935" s="9" t="s">
        <v>24</v>
      </c>
      <c r="B935" s="9" t="s">
        <v>2575</v>
      </c>
      <c r="C935" s="9" t="s">
        <v>415</v>
      </c>
      <c r="D935" s="69" t="s">
        <v>2576</v>
      </c>
      <c r="E935" s="69" t="s">
        <v>2554</v>
      </c>
      <c r="F935" s="52" t="s">
        <v>159</v>
      </c>
      <c r="G935" s="52" t="s">
        <v>2555</v>
      </c>
      <c r="H935" s="69" t="s">
        <v>2577</v>
      </c>
      <c r="I935" s="128" t="s">
        <v>1096</v>
      </c>
      <c r="J935" s="52">
        <v>2016</v>
      </c>
      <c r="L935" s="29">
        <f t="shared" si="62"/>
        <v>42370</v>
      </c>
      <c r="M935" s="30" t="str">
        <f t="shared" si="63"/>
        <v/>
      </c>
    </row>
    <row r="936" spans="1:13">
      <c r="A936" s="9" t="s">
        <v>24</v>
      </c>
      <c r="B936" s="9" t="s">
        <v>2578</v>
      </c>
      <c r="C936" s="9" t="s">
        <v>415</v>
      </c>
      <c r="D936" s="69" t="s">
        <v>2579</v>
      </c>
      <c r="E936" s="69" t="s">
        <v>2554</v>
      </c>
      <c r="F936" s="52" t="s">
        <v>159</v>
      </c>
      <c r="G936" s="52" t="s">
        <v>2555</v>
      </c>
      <c r="H936" s="69" t="s">
        <v>2580</v>
      </c>
      <c r="I936" s="128" t="s">
        <v>1096</v>
      </c>
      <c r="J936" s="52">
        <v>2016</v>
      </c>
      <c r="L936" s="29">
        <f t="shared" si="62"/>
        <v>42370</v>
      </c>
      <c r="M936" s="30" t="str">
        <f t="shared" si="63"/>
        <v/>
      </c>
    </row>
    <row r="937" spans="1:13">
      <c r="A937" s="9" t="s">
        <v>24</v>
      </c>
      <c r="B937" s="9" t="s">
        <v>2581</v>
      </c>
      <c r="C937" s="9" t="s">
        <v>415</v>
      </c>
      <c r="D937" s="69" t="s">
        <v>2582</v>
      </c>
      <c r="E937" s="69" t="s">
        <v>2554</v>
      </c>
      <c r="F937" s="52" t="s">
        <v>159</v>
      </c>
      <c r="G937" s="52" t="s">
        <v>2555</v>
      </c>
      <c r="H937" s="69" t="s">
        <v>2583</v>
      </c>
      <c r="I937" s="128" t="s">
        <v>1096</v>
      </c>
      <c r="J937" s="52">
        <v>2016</v>
      </c>
      <c r="L937" s="29">
        <f t="shared" si="62"/>
        <v>42370</v>
      </c>
      <c r="M937" s="30" t="str">
        <f t="shared" si="63"/>
        <v/>
      </c>
    </row>
    <row r="938" spans="1:13">
      <c r="A938" s="9" t="s">
        <v>24</v>
      </c>
      <c r="B938" s="9" t="s">
        <v>2584</v>
      </c>
      <c r="C938" s="9" t="s">
        <v>415</v>
      </c>
      <c r="D938" s="69" t="s">
        <v>2585</v>
      </c>
      <c r="E938" s="69" t="s">
        <v>2554</v>
      </c>
      <c r="F938" s="52" t="s">
        <v>159</v>
      </c>
      <c r="G938" s="52" t="s">
        <v>2555</v>
      </c>
      <c r="H938" s="69" t="s">
        <v>2586</v>
      </c>
      <c r="I938" s="128" t="s">
        <v>1096</v>
      </c>
      <c r="J938" s="52">
        <v>2016</v>
      </c>
      <c r="L938" s="29">
        <f t="shared" si="62"/>
        <v>42370</v>
      </c>
      <c r="M938" s="30" t="str">
        <f t="shared" si="63"/>
        <v/>
      </c>
    </row>
    <row r="939" spans="1:13">
      <c r="A939" s="9" t="s">
        <v>24</v>
      </c>
      <c r="B939" s="9" t="s">
        <v>2587</v>
      </c>
      <c r="C939" s="9" t="s">
        <v>124</v>
      </c>
      <c r="D939" s="69" t="s">
        <v>2588</v>
      </c>
      <c r="E939" s="69" t="s">
        <v>2589</v>
      </c>
      <c r="F939" s="52" t="s">
        <v>159</v>
      </c>
      <c r="G939" s="52" t="s">
        <v>2555</v>
      </c>
      <c r="H939" s="69" t="s">
        <v>2590</v>
      </c>
      <c r="I939" s="128" t="s">
        <v>1096</v>
      </c>
      <c r="J939" s="52">
        <v>2016</v>
      </c>
      <c r="L939" s="29">
        <f t="shared" si="62"/>
        <v>42370</v>
      </c>
      <c r="M939" s="30" t="str">
        <f t="shared" si="63"/>
        <v/>
      </c>
    </row>
    <row r="940" spans="1:13">
      <c r="A940" s="9" t="s">
        <v>24</v>
      </c>
      <c r="B940" s="9" t="s">
        <v>2591</v>
      </c>
      <c r="C940" s="9" t="s">
        <v>415</v>
      </c>
      <c r="D940" s="69" t="s">
        <v>2592</v>
      </c>
      <c r="E940" s="69" t="s">
        <v>2554</v>
      </c>
      <c r="F940" s="52" t="s">
        <v>159</v>
      </c>
      <c r="G940" s="52" t="s">
        <v>2555</v>
      </c>
      <c r="H940" s="69" t="s">
        <v>2593</v>
      </c>
      <c r="I940" s="128" t="s">
        <v>1096</v>
      </c>
      <c r="J940" s="52">
        <v>2016</v>
      </c>
      <c r="L940" s="29">
        <f t="shared" si="62"/>
        <v>42370</v>
      </c>
      <c r="M940" s="30" t="str">
        <f t="shared" si="63"/>
        <v/>
      </c>
    </row>
    <row r="941" spans="1:13">
      <c r="A941" s="9" t="s">
        <v>24</v>
      </c>
      <c r="B941" s="9" t="s">
        <v>2594</v>
      </c>
      <c r="C941" s="9" t="s">
        <v>415</v>
      </c>
      <c r="D941" s="69" t="s">
        <v>2595</v>
      </c>
      <c r="E941" s="69" t="s">
        <v>2554</v>
      </c>
      <c r="F941" s="52" t="s">
        <v>159</v>
      </c>
      <c r="G941" s="52" t="s">
        <v>2555</v>
      </c>
      <c r="H941" s="69" t="s">
        <v>2596</v>
      </c>
      <c r="I941" s="128" t="s">
        <v>1096</v>
      </c>
      <c r="J941" s="52">
        <v>2016</v>
      </c>
      <c r="L941" s="29">
        <f t="shared" si="62"/>
        <v>42370</v>
      </c>
      <c r="M941" s="30" t="str">
        <f t="shared" si="63"/>
        <v/>
      </c>
    </row>
    <row r="942" spans="1:13">
      <c r="A942" s="9" t="s">
        <v>24</v>
      </c>
      <c r="B942" s="9" t="s">
        <v>2597</v>
      </c>
      <c r="C942" s="9" t="s">
        <v>415</v>
      </c>
      <c r="D942" s="69" t="s">
        <v>2598</v>
      </c>
      <c r="E942" s="69" t="s">
        <v>2554</v>
      </c>
      <c r="F942" s="52" t="s">
        <v>159</v>
      </c>
      <c r="G942" s="52" t="s">
        <v>2555</v>
      </c>
      <c r="H942" s="69" t="s">
        <v>2599</v>
      </c>
      <c r="I942" s="128" t="s">
        <v>1096</v>
      </c>
      <c r="J942" s="52">
        <v>2016</v>
      </c>
      <c r="L942" s="29">
        <f t="shared" si="62"/>
        <v>42370</v>
      </c>
      <c r="M942" s="30" t="str">
        <f t="shared" si="63"/>
        <v/>
      </c>
    </row>
    <row r="943" spans="1:13">
      <c r="A943" s="9" t="s">
        <v>24</v>
      </c>
      <c r="B943" s="9" t="s">
        <v>2600</v>
      </c>
      <c r="C943" s="9" t="s">
        <v>415</v>
      </c>
      <c r="D943" s="69" t="s">
        <v>2601</v>
      </c>
      <c r="E943" s="69" t="s">
        <v>2554</v>
      </c>
      <c r="F943" s="52" t="s">
        <v>159</v>
      </c>
      <c r="G943" s="52" t="s">
        <v>2555</v>
      </c>
      <c r="H943" s="69" t="s">
        <v>2602</v>
      </c>
      <c r="I943" s="128" t="s">
        <v>1096</v>
      </c>
      <c r="J943" s="52">
        <v>2016</v>
      </c>
      <c r="L943" s="29">
        <f t="shared" si="62"/>
        <v>42370</v>
      </c>
      <c r="M943" s="30" t="str">
        <f t="shared" si="63"/>
        <v/>
      </c>
    </row>
    <row r="944" spans="1:13">
      <c r="A944" s="9" t="s">
        <v>24</v>
      </c>
      <c r="B944" s="9" t="s">
        <v>2603</v>
      </c>
      <c r="C944" s="9" t="s">
        <v>415</v>
      </c>
      <c r="D944" s="69" t="s">
        <v>2604</v>
      </c>
      <c r="E944" s="69" t="s">
        <v>2554</v>
      </c>
      <c r="F944" s="52" t="s">
        <v>159</v>
      </c>
      <c r="G944" s="52" t="s">
        <v>2555</v>
      </c>
      <c r="H944" s="69" t="s">
        <v>2605</v>
      </c>
      <c r="I944" s="128" t="s">
        <v>1096</v>
      </c>
      <c r="J944" s="52">
        <v>2016</v>
      </c>
      <c r="L944" s="29">
        <f t="shared" si="62"/>
        <v>42370</v>
      </c>
      <c r="M944" s="30" t="str">
        <f t="shared" si="63"/>
        <v/>
      </c>
    </row>
    <row r="945" spans="1:13">
      <c r="A945" s="9" t="s">
        <v>24</v>
      </c>
      <c r="B945" s="9" t="s">
        <v>2606</v>
      </c>
      <c r="C945" s="9" t="s">
        <v>415</v>
      </c>
      <c r="D945" s="69" t="s">
        <v>2607</v>
      </c>
      <c r="E945" s="69" t="s">
        <v>2554</v>
      </c>
      <c r="F945" s="52" t="s">
        <v>159</v>
      </c>
      <c r="G945" s="52" t="s">
        <v>2555</v>
      </c>
      <c r="H945" s="69" t="s">
        <v>2608</v>
      </c>
      <c r="I945" s="128" t="s">
        <v>1096</v>
      </c>
      <c r="J945" s="52">
        <v>2016</v>
      </c>
      <c r="L945" s="29">
        <f t="shared" si="62"/>
        <v>42370</v>
      </c>
      <c r="M945" s="30" t="str">
        <f t="shared" si="63"/>
        <v/>
      </c>
    </row>
    <row r="946" spans="1:13">
      <c r="A946" s="9" t="s">
        <v>24</v>
      </c>
      <c r="B946" s="9" t="s">
        <v>2609</v>
      </c>
      <c r="C946" s="9" t="s">
        <v>415</v>
      </c>
      <c r="D946" s="69" t="s">
        <v>2610</v>
      </c>
      <c r="E946" s="69" t="s">
        <v>2554</v>
      </c>
      <c r="F946" s="52" t="s">
        <v>159</v>
      </c>
      <c r="G946" s="52" t="s">
        <v>2555</v>
      </c>
      <c r="H946" s="69" t="s">
        <v>2611</v>
      </c>
      <c r="I946" s="128" t="s">
        <v>1096</v>
      </c>
      <c r="J946" s="52">
        <v>2016</v>
      </c>
      <c r="L946" s="29">
        <f t="shared" si="62"/>
        <v>42370</v>
      </c>
      <c r="M946" s="30" t="str">
        <f t="shared" si="63"/>
        <v/>
      </c>
    </row>
    <row r="947" spans="1:13">
      <c r="A947" s="9" t="s">
        <v>24</v>
      </c>
      <c r="B947" s="9" t="s">
        <v>2612</v>
      </c>
      <c r="C947" s="9" t="s">
        <v>415</v>
      </c>
      <c r="D947" s="69" t="s">
        <v>2613</v>
      </c>
      <c r="E947" s="69" t="s">
        <v>2554</v>
      </c>
      <c r="F947" s="52" t="s">
        <v>159</v>
      </c>
      <c r="G947" s="52" t="s">
        <v>2555</v>
      </c>
      <c r="H947" s="69" t="s">
        <v>2614</v>
      </c>
      <c r="I947" s="128" t="s">
        <v>1096</v>
      </c>
      <c r="J947" s="52">
        <v>2016</v>
      </c>
      <c r="L947" s="29">
        <f t="shared" si="62"/>
        <v>42370</v>
      </c>
      <c r="M947" s="30" t="str">
        <f t="shared" si="63"/>
        <v/>
      </c>
    </row>
    <row r="948" spans="1:13">
      <c r="A948" s="9" t="s">
        <v>24</v>
      </c>
      <c r="B948" s="9" t="s">
        <v>2615</v>
      </c>
      <c r="C948" s="9" t="s">
        <v>124</v>
      </c>
      <c r="D948" s="69" t="s">
        <v>2616</v>
      </c>
      <c r="E948" s="69" t="s">
        <v>2589</v>
      </c>
      <c r="F948" s="52" t="s">
        <v>159</v>
      </c>
      <c r="G948" s="52" t="s">
        <v>2555</v>
      </c>
      <c r="H948" s="69" t="s">
        <v>2617</v>
      </c>
      <c r="I948" s="128" t="s">
        <v>1096</v>
      </c>
      <c r="J948" s="52">
        <v>2016</v>
      </c>
      <c r="L948" s="29">
        <f t="shared" si="62"/>
        <v>42370</v>
      </c>
      <c r="M948" s="30" t="str">
        <f t="shared" si="63"/>
        <v/>
      </c>
    </row>
    <row r="949" spans="1:13">
      <c r="A949" s="9" t="s">
        <v>24</v>
      </c>
      <c r="B949" s="9" t="s">
        <v>2618</v>
      </c>
      <c r="C949" s="9" t="s">
        <v>415</v>
      </c>
      <c r="D949" s="69" t="s">
        <v>2619</v>
      </c>
      <c r="E949" s="69" t="s">
        <v>2554</v>
      </c>
      <c r="F949" s="52" t="s">
        <v>159</v>
      </c>
      <c r="G949" s="52" t="s">
        <v>2555</v>
      </c>
      <c r="H949" s="69" t="s">
        <v>2620</v>
      </c>
      <c r="I949" s="128" t="s">
        <v>1096</v>
      </c>
      <c r="J949" s="52">
        <v>2016</v>
      </c>
      <c r="L949" s="29">
        <f t="shared" si="62"/>
        <v>42370</v>
      </c>
      <c r="M949" s="30" t="str">
        <f t="shared" si="63"/>
        <v/>
      </c>
    </row>
    <row r="950" spans="1:13">
      <c r="A950" s="9" t="s">
        <v>24</v>
      </c>
      <c r="B950" s="9" t="s">
        <v>2621</v>
      </c>
      <c r="C950" s="9" t="s">
        <v>415</v>
      </c>
      <c r="D950" s="69" t="s">
        <v>2622</v>
      </c>
      <c r="E950" s="69" t="s">
        <v>2554</v>
      </c>
      <c r="F950" s="52" t="s">
        <v>159</v>
      </c>
      <c r="G950" s="52" t="s">
        <v>2555</v>
      </c>
      <c r="H950" s="69" t="s">
        <v>2623</v>
      </c>
      <c r="I950" s="128" t="s">
        <v>1096</v>
      </c>
      <c r="J950" s="52">
        <v>2016</v>
      </c>
      <c r="L950" s="29">
        <f t="shared" si="62"/>
        <v>42370</v>
      </c>
      <c r="M950" s="30" t="str">
        <f t="shared" si="63"/>
        <v/>
      </c>
    </row>
    <row r="951" spans="1:13">
      <c r="A951" s="9" t="s">
        <v>24</v>
      </c>
      <c r="B951" s="9" t="s">
        <v>2624</v>
      </c>
      <c r="C951" s="9" t="s">
        <v>415</v>
      </c>
      <c r="D951" s="69" t="s">
        <v>2625</v>
      </c>
      <c r="E951" s="69" t="s">
        <v>2554</v>
      </c>
      <c r="F951" s="52" t="s">
        <v>159</v>
      </c>
      <c r="G951" s="52" t="s">
        <v>2555</v>
      </c>
      <c r="H951" s="69" t="s">
        <v>2626</v>
      </c>
      <c r="I951" s="128" t="s">
        <v>1096</v>
      </c>
      <c r="J951" s="52">
        <v>2016</v>
      </c>
      <c r="L951" s="29">
        <f t="shared" si="62"/>
        <v>42370</v>
      </c>
      <c r="M951" s="30" t="str">
        <f t="shared" si="63"/>
        <v/>
      </c>
    </row>
    <row r="952" spans="1:13">
      <c r="A952" s="9" t="s">
        <v>24</v>
      </c>
      <c r="B952" s="9" t="s">
        <v>2627</v>
      </c>
      <c r="C952" s="9" t="s">
        <v>415</v>
      </c>
      <c r="D952" s="69" t="s">
        <v>2628</v>
      </c>
      <c r="E952" s="69" t="s">
        <v>2554</v>
      </c>
      <c r="F952" s="52" t="s">
        <v>159</v>
      </c>
      <c r="G952" s="52" t="s">
        <v>2555</v>
      </c>
      <c r="H952" s="69" t="s">
        <v>2629</v>
      </c>
      <c r="I952" s="128" t="s">
        <v>1096</v>
      </c>
      <c r="J952" s="52">
        <v>2016</v>
      </c>
      <c r="L952" s="29">
        <f t="shared" ref="L952:L1015" si="64">_xlfn.IFNA(VLOOKUP(J952, DATA_RELEASE_TO_DATE, 2, FALSE), "")</f>
        <v>42370</v>
      </c>
      <c r="M952" s="30" t="str">
        <f t="shared" si="63"/>
        <v/>
      </c>
    </row>
    <row r="953" spans="1:13">
      <c r="A953" s="9" t="s">
        <v>24</v>
      </c>
      <c r="B953" s="9" t="s">
        <v>2630</v>
      </c>
      <c r="C953" s="9" t="s">
        <v>415</v>
      </c>
      <c r="D953" s="69" t="s">
        <v>2631</v>
      </c>
      <c r="E953" s="69" t="s">
        <v>2554</v>
      </c>
      <c r="F953" s="52" t="s">
        <v>159</v>
      </c>
      <c r="G953" s="52" t="s">
        <v>2555</v>
      </c>
      <c r="H953" s="69" t="s">
        <v>2632</v>
      </c>
      <c r="I953" s="128" t="s">
        <v>1096</v>
      </c>
      <c r="J953" s="52">
        <v>2016</v>
      </c>
      <c r="L953" s="29">
        <f t="shared" si="64"/>
        <v>42370</v>
      </c>
      <c r="M953" s="30" t="str">
        <f t="shared" si="63"/>
        <v/>
      </c>
    </row>
    <row r="954" spans="1:13">
      <c r="A954" s="9" t="s">
        <v>24</v>
      </c>
      <c r="B954" s="9" t="s">
        <v>2633</v>
      </c>
      <c r="C954" s="9" t="s">
        <v>415</v>
      </c>
      <c r="D954" s="69" t="s">
        <v>2634</v>
      </c>
      <c r="E954" s="69" t="s">
        <v>2554</v>
      </c>
      <c r="F954" s="52" t="s">
        <v>159</v>
      </c>
      <c r="G954" s="52" t="s">
        <v>2555</v>
      </c>
      <c r="H954" s="69" t="s">
        <v>2635</v>
      </c>
      <c r="I954" s="128" t="s">
        <v>1096</v>
      </c>
      <c r="J954" s="52">
        <v>2016</v>
      </c>
      <c r="L954" s="29">
        <f t="shared" si="64"/>
        <v>42370</v>
      </c>
      <c r="M954" s="30" t="str">
        <f t="shared" si="63"/>
        <v/>
      </c>
    </row>
    <row r="955" spans="1:13">
      <c r="A955" s="9" t="s">
        <v>24</v>
      </c>
      <c r="B955" s="9" t="s">
        <v>2636</v>
      </c>
      <c r="C955" s="9" t="s">
        <v>415</v>
      </c>
      <c r="D955" s="69" t="s">
        <v>2637</v>
      </c>
      <c r="E955" s="69" t="s">
        <v>2554</v>
      </c>
      <c r="F955" s="52" t="s">
        <v>159</v>
      </c>
      <c r="G955" s="52" t="s">
        <v>2555</v>
      </c>
      <c r="H955" s="69" t="s">
        <v>2638</v>
      </c>
      <c r="I955" s="128" t="s">
        <v>1096</v>
      </c>
      <c r="J955" s="52">
        <v>2016</v>
      </c>
      <c r="L955" s="29">
        <f t="shared" si="64"/>
        <v>42370</v>
      </c>
      <c r="M955" s="30" t="str">
        <f t="shared" ref="M955:M1018" si="65">_xlfn.IFNA(VLOOKUP(K955, DATA_RELEASE_TO_DATE, 2, FALSE), "")</f>
        <v/>
      </c>
    </row>
    <row r="956" spans="1:13">
      <c r="A956" s="9" t="s">
        <v>24</v>
      </c>
      <c r="B956" s="9" t="s">
        <v>2639</v>
      </c>
      <c r="C956" s="9" t="s">
        <v>415</v>
      </c>
      <c r="D956" s="69" t="s">
        <v>2640</v>
      </c>
      <c r="E956" s="69" t="s">
        <v>2554</v>
      </c>
      <c r="F956" s="52" t="s">
        <v>159</v>
      </c>
      <c r="G956" s="52" t="s">
        <v>2555</v>
      </c>
      <c r="H956" s="69" t="s">
        <v>2641</v>
      </c>
      <c r="I956" s="128" t="s">
        <v>1096</v>
      </c>
      <c r="J956" s="52">
        <v>2016</v>
      </c>
      <c r="L956" s="29">
        <f t="shared" si="64"/>
        <v>42370</v>
      </c>
      <c r="M956" s="30" t="str">
        <f t="shared" si="65"/>
        <v/>
      </c>
    </row>
    <row r="957" spans="1:13">
      <c r="A957" s="9" t="s">
        <v>24</v>
      </c>
      <c r="B957" s="9" t="s">
        <v>2642</v>
      </c>
      <c r="C957" s="9" t="s">
        <v>415</v>
      </c>
      <c r="D957" s="69" t="s">
        <v>2643</v>
      </c>
      <c r="E957" s="69" t="s">
        <v>2554</v>
      </c>
      <c r="F957" s="52" t="s">
        <v>159</v>
      </c>
      <c r="G957" s="52" t="s">
        <v>2555</v>
      </c>
      <c r="H957" s="69" t="s">
        <v>2644</v>
      </c>
      <c r="I957" s="128" t="s">
        <v>1096</v>
      </c>
      <c r="J957" s="52">
        <v>2016</v>
      </c>
      <c r="L957" s="29">
        <f t="shared" si="64"/>
        <v>42370</v>
      </c>
      <c r="M957" s="30" t="str">
        <f t="shared" si="65"/>
        <v/>
      </c>
    </row>
    <row r="958" spans="1:13">
      <c r="A958" s="9" t="s">
        <v>24</v>
      </c>
      <c r="B958" s="9" t="s">
        <v>2645</v>
      </c>
      <c r="C958" s="9" t="s">
        <v>124</v>
      </c>
      <c r="D958" s="52" t="s">
        <v>2646</v>
      </c>
      <c r="E958" s="69" t="s">
        <v>2589</v>
      </c>
      <c r="F958" s="52" t="s">
        <v>159</v>
      </c>
      <c r="G958" s="52" t="s">
        <v>2555</v>
      </c>
      <c r="H958" s="52" t="s">
        <v>2647</v>
      </c>
      <c r="I958" s="128" t="s">
        <v>1096</v>
      </c>
      <c r="J958" s="52">
        <v>2016</v>
      </c>
      <c r="L958" s="29">
        <f t="shared" si="64"/>
        <v>42370</v>
      </c>
      <c r="M958" s="29" t="str">
        <f t="shared" si="65"/>
        <v/>
      </c>
    </row>
    <row r="959" spans="1:13">
      <c r="A959" s="9" t="s">
        <v>24</v>
      </c>
      <c r="B959" s="9" t="s">
        <v>2648</v>
      </c>
      <c r="C959" s="9" t="s">
        <v>124</v>
      </c>
      <c r="D959" s="52" t="s">
        <v>2649</v>
      </c>
      <c r="E959" s="69" t="s">
        <v>2589</v>
      </c>
      <c r="F959" s="52" t="s">
        <v>159</v>
      </c>
      <c r="G959" s="52" t="s">
        <v>2555</v>
      </c>
      <c r="H959" s="52" t="s">
        <v>2650</v>
      </c>
      <c r="I959" s="128" t="s">
        <v>1096</v>
      </c>
      <c r="J959" s="52">
        <v>2017</v>
      </c>
      <c r="L959" s="29">
        <f t="shared" si="64"/>
        <v>42736</v>
      </c>
      <c r="M959" s="29" t="str">
        <f t="shared" si="65"/>
        <v/>
      </c>
    </row>
    <row r="960" spans="1:13">
      <c r="A960" s="9" t="s">
        <v>24</v>
      </c>
      <c r="B960" s="9" t="s">
        <v>2651</v>
      </c>
      <c r="C960" s="9" t="s">
        <v>142</v>
      </c>
      <c r="D960" s="14" t="s">
        <v>2652</v>
      </c>
      <c r="E960" s="16" t="s">
        <v>2653</v>
      </c>
      <c r="F960" s="52" t="s">
        <v>159</v>
      </c>
      <c r="G960" s="52" t="s">
        <v>2555</v>
      </c>
      <c r="H960" s="16" t="s">
        <v>2654</v>
      </c>
      <c r="I960" s="128" t="s">
        <v>1096</v>
      </c>
      <c r="J960" s="52">
        <v>2016</v>
      </c>
      <c r="K960" s="52">
        <v>2017</v>
      </c>
      <c r="L960" s="29">
        <f t="shared" si="64"/>
        <v>42370</v>
      </c>
      <c r="M960" s="30">
        <f t="shared" si="65"/>
        <v>42736</v>
      </c>
    </row>
    <row r="961" spans="1:13">
      <c r="A961" s="9" t="s">
        <v>24</v>
      </c>
      <c r="B961" s="9" t="s">
        <v>2655</v>
      </c>
      <c r="C961" s="9" t="s">
        <v>415</v>
      </c>
      <c r="D961" s="14" t="s">
        <v>2656</v>
      </c>
      <c r="E961" s="16" t="s">
        <v>2657</v>
      </c>
      <c r="F961" s="52" t="s">
        <v>159</v>
      </c>
      <c r="G961" s="52" t="s">
        <v>2555</v>
      </c>
      <c r="H961" s="16" t="s">
        <v>2658</v>
      </c>
      <c r="I961" s="128" t="s">
        <v>1096</v>
      </c>
      <c r="J961" s="52">
        <v>2016</v>
      </c>
      <c r="K961" s="52">
        <v>2017</v>
      </c>
      <c r="L961" s="29">
        <f t="shared" si="64"/>
        <v>42370</v>
      </c>
      <c r="M961" s="30">
        <f t="shared" si="65"/>
        <v>42736</v>
      </c>
    </row>
    <row r="962" spans="1:13">
      <c r="A962" s="9" t="s">
        <v>24</v>
      </c>
      <c r="B962" s="9" t="s">
        <v>2659</v>
      </c>
      <c r="C962" s="9" t="s">
        <v>2660</v>
      </c>
      <c r="D962" s="14" t="s">
        <v>2661</v>
      </c>
      <c r="E962" s="16" t="s">
        <v>2662</v>
      </c>
      <c r="F962" s="52" t="s">
        <v>159</v>
      </c>
      <c r="G962" s="52" t="s">
        <v>2555</v>
      </c>
      <c r="H962" s="16" t="s">
        <v>2663</v>
      </c>
      <c r="I962" s="128" t="s">
        <v>1096</v>
      </c>
      <c r="J962" s="52">
        <v>2016</v>
      </c>
      <c r="L962" s="29">
        <f t="shared" si="64"/>
        <v>42370</v>
      </c>
      <c r="M962" s="30" t="str">
        <f t="shared" si="65"/>
        <v/>
      </c>
    </row>
    <row r="963" spans="1:13">
      <c r="A963" s="9" t="s">
        <v>24</v>
      </c>
      <c r="B963" s="9" t="s">
        <v>2664</v>
      </c>
      <c r="C963" s="9" t="s">
        <v>147</v>
      </c>
      <c r="D963" s="14" t="s">
        <v>2665</v>
      </c>
      <c r="E963" s="16" t="s">
        <v>2666</v>
      </c>
      <c r="F963" s="52" t="s">
        <v>159</v>
      </c>
      <c r="G963" s="52" t="s">
        <v>2555</v>
      </c>
      <c r="H963" s="16" t="s">
        <v>2667</v>
      </c>
      <c r="I963" s="128" t="s">
        <v>1096</v>
      </c>
      <c r="J963" s="52">
        <v>2017</v>
      </c>
      <c r="L963" s="29">
        <f t="shared" si="64"/>
        <v>42736</v>
      </c>
      <c r="M963" s="30" t="str">
        <f t="shared" si="65"/>
        <v/>
      </c>
    </row>
    <row r="964" spans="1:13">
      <c r="A964" s="9" t="s">
        <v>24</v>
      </c>
      <c r="B964" s="9" t="s">
        <v>2668</v>
      </c>
      <c r="C964" s="9" t="s">
        <v>2669</v>
      </c>
      <c r="D964" s="14" t="s">
        <v>2670</v>
      </c>
      <c r="E964" s="16" t="s">
        <v>2671</v>
      </c>
      <c r="F964" s="52" t="s">
        <v>159</v>
      </c>
      <c r="G964" s="52" t="s">
        <v>2555</v>
      </c>
      <c r="H964" s="16" t="s">
        <v>2672</v>
      </c>
      <c r="I964" s="128" t="s">
        <v>1096</v>
      </c>
      <c r="J964" s="52">
        <v>2016</v>
      </c>
      <c r="L964" s="29">
        <f t="shared" si="64"/>
        <v>42370</v>
      </c>
      <c r="M964" s="30" t="str">
        <f t="shared" si="65"/>
        <v/>
      </c>
    </row>
    <row r="965" spans="1:13">
      <c r="A965" s="9" t="s">
        <v>24</v>
      </c>
      <c r="B965" s="9" t="s">
        <v>2673</v>
      </c>
      <c r="C965" s="9" t="s">
        <v>415</v>
      </c>
      <c r="D965" s="14" t="s">
        <v>2674</v>
      </c>
      <c r="E965" s="16" t="b">
        <v>1</v>
      </c>
      <c r="F965" s="52" t="s">
        <v>159</v>
      </c>
      <c r="G965" s="52" t="s">
        <v>2555</v>
      </c>
      <c r="H965" s="16" t="s">
        <v>2675</v>
      </c>
      <c r="I965" s="128" t="s">
        <v>1096</v>
      </c>
      <c r="J965" s="52">
        <v>2016</v>
      </c>
      <c r="L965" s="29">
        <f t="shared" si="64"/>
        <v>42370</v>
      </c>
      <c r="M965" s="30" t="str">
        <f t="shared" si="65"/>
        <v/>
      </c>
    </row>
    <row r="966" spans="1:13">
      <c r="A966" s="9" t="s">
        <v>24</v>
      </c>
      <c r="B966" s="9" t="s">
        <v>2676</v>
      </c>
      <c r="C966" s="9" t="s">
        <v>2669</v>
      </c>
      <c r="D966" s="14" t="s">
        <v>2677</v>
      </c>
      <c r="E966" s="16" t="s">
        <v>2671</v>
      </c>
      <c r="F966" s="52" t="s">
        <v>159</v>
      </c>
      <c r="G966" s="52" t="s">
        <v>2555</v>
      </c>
      <c r="H966" s="16" t="s">
        <v>2678</v>
      </c>
      <c r="I966" s="128" t="s">
        <v>1096</v>
      </c>
      <c r="J966" s="52">
        <v>2016</v>
      </c>
      <c r="K966" s="52">
        <v>2017</v>
      </c>
      <c r="L966" s="29">
        <f t="shared" si="64"/>
        <v>42370</v>
      </c>
      <c r="M966" s="30">
        <f t="shared" si="65"/>
        <v>42736</v>
      </c>
    </row>
    <row r="967" spans="1:13">
      <c r="A967" s="9" t="s">
        <v>24</v>
      </c>
      <c r="B967" s="9" t="s">
        <v>2679</v>
      </c>
      <c r="C967" s="9" t="s">
        <v>2669</v>
      </c>
      <c r="D967" s="14" t="s">
        <v>2680</v>
      </c>
      <c r="E967" s="16" t="s">
        <v>2671</v>
      </c>
      <c r="F967" s="52" t="s">
        <v>159</v>
      </c>
      <c r="G967" s="52" t="s">
        <v>2555</v>
      </c>
      <c r="H967" s="16" t="s">
        <v>2681</v>
      </c>
      <c r="I967" s="128" t="s">
        <v>1096</v>
      </c>
      <c r="J967" s="52">
        <v>2017</v>
      </c>
      <c r="L967" s="29">
        <f t="shared" si="64"/>
        <v>42736</v>
      </c>
      <c r="M967" s="30" t="str">
        <f t="shared" si="65"/>
        <v/>
      </c>
    </row>
    <row r="968" spans="1:13">
      <c r="A968" s="9" t="s">
        <v>24</v>
      </c>
      <c r="B968" s="9" t="s">
        <v>2682</v>
      </c>
      <c r="C968" s="9" t="s">
        <v>415</v>
      </c>
      <c r="D968" s="14" t="s">
        <v>2683</v>
      </c>
      <c r="E968" s="16" t="b">
        <v>1</v>
      </c>
      <c r="F968" s="52" t="s">
        <v>159</v>
      </c>
      <c r="G968" s="52" t="s">
        <v>2555</v>
      </c>
      <c r="H968" s="16" t="s">
        <v>2684</v>
      </c>
      <c r="I968" s="128" t="s">
        <v>1096</v>
      </c>
      <c r="J968" s="52">
        <v>2016</v>
      </c>
      <c r="K968" s="52">
        <v>2017</v>
      </c>
      <c r="L968" s="29">
        <f t="shared" si="64"/>
        <v>42370</v>
      </c>
      <c r="M968" s="30">
        <f t="shared" si="65"/>
        <v>42736</v>
      </c>
    </row>
    <row r="969" spans="1:13">
      <c r="A969" s="9" t="s">
        <v>24</v>
      </c>
      <c r="B969" s="9" t="s">
        <v>2685</v>
      </c>
      <c r="C969" s="9" t="s">
        <v>415</v>
      </c>
      <c r="D969" s="14" t="s">
        <v>2686</v>
      </c>
      <c r="E969" s="16" t="s">
        <v>2657</v>
      </c>
      <c r="F969" s="52" t="s">
        <v>159</v>
      </c>
      <c r="G969" s="52" t="s">
        <v>2555</v>
      </c>
      <c r="H969" s="16" t="s">
        <v>2687</v>
      </c>
      <c r="I969" s="128" t="s">
        <v>1096</v>
      </c>
      <c r="J969" s="52">
        <v>2016</v>
      </c>
      <c r="K969" s="52">
        <v>2017</v>
      </c>
      <c r="L969" s="29">
        <f t="shared" si="64"/>
        <v>42370</v>
      </c>
      <c r="M969" s="30">
        <f t="shared" si="65"/>
        <v>42736</v>
      </c>
    </row>
    <row r="970" spans="1:13">
      <c r="A970" s="9" t="s">
        <v>24</v>
      </c>
      <c r="B970" s="9" t="s">
        <v>2688</v>
      </c>
      <c r="C970" s="9" t="s">
        <v>415</v>
      </c>
      <c r="D970" s="14" t="s">
        <v>2689</v>
      </c>
      <c r="E970" s="16" t="s">
        <v>2657</v>
      </c>
      <c r="F970" s="52" t="s">
        <v>159</v>
      </c>
      <c r="G970" s="52" t="s">
        <v>2555</v>
      </c>
      <c r="H970" s="16" t="s">
        <v>2690</v>
      </c>
      <c r="I970" s="128" t="s">
        <v>1096</v>
      </c>
      <c r="J970" s="52">
        <v>2016</v>
      </c>
      <c r="L970" s="29">
        <f t="shared" si="64"/>
        <v>42370</v>
      </c>
      <c r="M970" s="30" t="str">
        <f t="shared" si="65"/>
        <v/>
      </c>
    </row>
    <row r="971" spans="1:13">
      <c r="A971" s="9" t="s">
        <v>24</v>
      </c>
      <c r="B971" s="9" t="s">
        <v>2691</v>
      </c>
      <c r="C971" s="9" t="s">
        <v>2669</v>
      </c>
      <c r="D971" s="14" t="s">
        <v>2692</v>
      </c>
      <c r="E971" s="16" t="s">
        <v>2671</v>
      </c>
      <c r="F971" s="52" t="s">
        <v>159</v>
      </c>
      <c r="G971" s="52" t="s">
        <v>2555</v>
      </c>
      <c r="H971" s="16" t="s">
        <v>2693</v>
      </c>
      <c r="I971" s="128" t="s">
        <v>1096</v>
      </c>
      <c r="J971" s="52">
        <v>2016</v>
      </c>
      <c r="L971" s="29">
        <f t="shared" si="64"/>
        <v>42370</v>
      </c>
      <c r="M971" s="30" t="str">
        <f t="shared" si="65"/>
        <v/>
      </c>
    </row>
    <row r="972" spans="1:13">
      <c r="A972" s="9" t="s">
        <v>24</v>
      </c>
      <c r="B972" s="9" t="s">
        <v>2694</v>
      </c>
      <c r="C972" s="9" t="s">
        <v>124</v>
      </c>
      <c r="D972" s="14" t="s">
        <v>2695</v>
      </c>
      <c r="E972" s="16" t="s">
        <v>2696</v>
      </c>
      <c r="F972" s="52" t="s">
        <v>159</v>
      </c>
      <c r="G972" s="52" t="s">
        <v>2555</v>
      </c>
      <c r="H972" s="16" t="s">
        <v>2697</v>
      </c>
      <c r="I972" s="128" t="s">
        <v>1096</v>
      </c>
      <c r="J972" s="52">
        <v>2016</v>
      </c>
      <c r="L972" s="29">
        <f t="shared" si="64"/>
        <v>42370</v>
      </c>
      <c r="M972" s="30" t="str">
        <f t="shared" si="65"/>
        <v/>
      </c>
    </row>
    <row r="973" spans="1:13">
      <c r="A973" s="9" t="s">
        <v>24</v>
      </c>
      <c r="B973" s="9" t="s">
        <v>2698</v>
      </c>
      <c r="C973" s="9" t="s">
        <v>2669</v>
      </c>
      <c r="D973" s="14" t="s">
        <v>2699</v>
      </c>
      <c r="E973" s="16" t="s">
        <v>2671</v>
      </c>
      <c r="F973" s="52" t="s">
        <v>159</v>
      </c>
      <c r="G973" s="52" t="s">
        <v>2555</v>
      </c>
      <c r="H973" s="16" t="s">
        <v>2700</v>
      </c>
      <c r="I973" s="128" t="s">
        <v>1096</v>
      </c>
      <c r="J973" s="52">
        <v>2016</v>
      </c>
      <c r="L973" s="29">
        <f t="shared" si="64"/>
        <v>42370</v>
      </c>
      <c r="M973" s="30" t="str">
        <f t="shared" si="65"/>
        <v/>
      </c>
    </row>
    <row r="974" spans="1:13">
      <c r="A974" s="9" t="s">
        <v>24</v>
      </c>
      <c r="B974" s="9" t="s">
        <v>2701</v>
      </c>
      <c r="C974" s="9" t="s">
        <v>2669</v>
      </c>
      <c r="D974" s="14" t="s">
        <v>2702</v>
      </c>
      <c r="E974" s="16" t="s">
        <v>2671</v>
      </c>
      <c r="F974" s="52" t="s">
        <v>159</v>
      </c>
      <c r="G974" s="52" t="s">
        <v>2555</v>
      </c>
      <c r="H974" s="16" t="s">
        <v>2703</v>
      </c>
      <c r="I974" s="128" t="s">
        <v>1096</v>
      </c>
      <c r="J974" s="52">
        <v>2016</v>
      </c>
      <c r="L974" s="29">
        <f t="shared" si="64"/>
        <v>42370</v>
      </c>
      <c r="M974" s="30" t="str">
        <f t="shared" si="65"/>
        <v/>
      </c>
    </row>
    <row r="975" spans="1:13">
      <c r="A975" s="9" t="s">
        <v>24</v>
      </c>
      <c r="B975" s="9" t="s">
        <v>2704</v>
      </c>
      <c r="C975" s="9" t="s">
        <v>124</v>
      </c>
      <c r="D975" s="14" t="s">
        <v>2705</v>
      </c>
      <c r="E975" s="16" t="s">
        <v>2706</v>
      </c>
      <c r="F975" s="52" t="s">
        <v>159</v>
      </c>
      <c r="G975" s="52" t="s">
        <v>2555</v>
      </c>
      <c r="H975" s="16" t="s">
        <v>2707</v>
      </c>
      <c r="I975" s="128" t="s">
        <v>1096</v>
      </c>
      <c r="J975" s="52">
        <v>2017</v>
      </c>
      <c r="L975" s="29">
        <f t="shared" si="64"/>
        <v>42736</v>
      </c>
      <c r="M975" s="30" t="str">
        <f t="shared" si="65"/>
        <v/>
      </c>
    </row>
    <row r="976" spans="1:13">
      <c r="A976" s="9" t="s">
        <v>24</v>
      </c>
      <c r="B976" s="9" t="s">
        <v>2708</v>
      </c>
      <c r="C976" s="9" t="s">
        <v>124</v>
      </c>
      <c r="D976" s="14" t="s">
        <v>2709</v>
      </c>
      <c r="E976" s="16" t="s">
        <v>2710</v>
      </c>
      <c r="F976" s="52" t="s">
        <v>159</v>
      </c>
      <c r="G976" s="52" t="s">
        <v>2555</v>
      </c>
      <c r="H976" s="16" t="s">
        <v>2705</v>
      </c>
      <c r="I976" s="128" t="s">
        <v>1096</v>
      </c>
      <c r="J976" s="52">
        <v>2016</v>
      </c>
      <c r="L976" s="29">
        <f t="shared" si="64"/>
        <v>42370</v>
      </c>
      <c r="M976" s="30" t="str">
        <f t="shared" si="65"/>
        <v/>
      </c>
    </row>
    <row r="977" spans="1:13">
      <c r="A977" s="9" t="s">
        <v>24</v>
      </c>
      <c r="B977" s="9" t="s">
        <v>2711</v>
      </c>
      <c r="C977" s="9" t="s">
        <v>2669</v>
      </c>
      <c r="D977" s="14" t="s">
        <v>2712</v>
      </c>
      <c r="E977" s="16" t="s">
        <v>2671</v>
      </c>
      <c r="F977" s="52" t="s">
        <v>159</v>
      </c>
      <c r="G977" s="52" t="s">
        <v>2555</v>
      </c>
      <c r="H977" s="16" t="s">
        <v>2713</v>
      </c>
      <c r="I977" s="128" t="s">
        <v>1096</v>
      </c>
      <c r="J977" s="52">
        <v>2016</v>
      </c>
      <c r="L977" s="29">
        <f t="shared" si="64"/>
        <v>42370</v>
      </c>
      <c r="M977" s="30" t="str">
        <f t="shared" si="65"/>
        <v/>
      </c>
    </row>
    <row r="978" spans="1:13">
      <c r="A978" s="9" t="s">
        <v>24</v>
      </c>
      <c r="B978" s="9" t="s">
        <v>2714</v>
      </c>
      <c r="C978" s="9" t="s">
        <v>124</v>
      </c>
      <c r="D978" s="14" t="s">
        <v>2715</v>
      </c>
      <c r="E978" s="16" t="s">
        <v>2589</v>
      </c>
      <c r="F978" s="52" t="s">
        <v>159</v>
      </c>
      <c r="G978" s="52" t="s">
        <v>2555</v>
      </c>
      <c r="H978" s="16" t="s">
        <v>2716</v>
      </c>
      <c r="I978" s="128" t="s">
        <v>1096</v>
      </c>
      <c r="J978" s="52">
        <v>2017</v>
      </c>
      <c r="L978" s="29">
        <f t="shared" si="64"/>
        <v>42736</v>
      </c>
      <c r="M978" s="30" t="str">
        <f t="shared" si="65"/>
        <v/>
      </c>
    </row>
    <row r="979" spans="1:13">
      <c r="A979" s="9" t="s">
        <v>24</v>
      </c>
      <c r="B979" s="9" t="s">
        <v>2717</v>
      </c>
      <c r="C979" s="9" t="s">
        <v>2669</v>
      </c>
      <c r="D979" s="14" t="s">
        <v>2718</v>
      </c>
      <c r="E979" s="16" t="s">
        <v>2671</v>
      </c>
      <c r="F979" s="52" t="s">
        <v>159</v>
      </c>
      <c r="G979" s="52" t="s">
        <v>2555</v>
      </c>
      <c r="H979" s="16" t="s">
        <v>2719</v>
      </c>
      <c r="I979" s="128" t="s">
        <v>1096</v>
      </c>
      <c r="J979" s="52">
        <v>2016</v>
      </c>
      <c r="L979" s="29">
        <f t="shared" si="64"/>
        <v>42370</v>
      </c>
      <c r="M979" s="30" t="str">
        <f t="shared" si="65"/>
        <v/>
      </c>
    </row>
    <row r="980" spans="1:13">
      <c r="A980" s="9" t="s">
        <v>24</v>
      </c>
      <c r="B980" s="14" t="s">
        <v>2720</v>
      </c>
      <c r="C980" s="9" t="s">
        <v>147</v>
      </c>
      <c r="D980" s="14" t="s">
        <v>2721</v>
      </c>
      <c r="E980" s="16" t="s">
        <v>2722</v>
      </c>
      <c r="F980" s="52" t="s">
        <v>159</v>
      </c>
      <c r="G980" s="52" t="s">
        <v>2555</v>
      </c>
      <c r="H980" s="16" t="s">
        <v>2723</v>
      </c>
      <c r="I980" s="128" t="s">
        <v>1096</v>
      </c>
      <c r="J980" s="108" t="s">
        <v>328</v>
      </c>
      <c r="L980" s="29">
        <f t="shared" si="64"/>
        <v>44501</v>
      </c>
      <c r="M980" s="30" t="str">
        <f t="shared" si="65"/>
        <v/>
      </c>
    </row>
    <row r="981" spans="1:13">
      <c r="A981" s="9" t="s">
        <v>24</v>
      </c>
      <c r="B981" s="9" t="s">
        <v>2724</v>
      </c>
      <c r="C981" s="9" t="s">
        <v>124</v>
      </c>
      <c r="D981" s="14" t="s">
        <v>2725</v>
      </c>
      <c r="E981" s="14" t="s">
        <v>2726</v>
      </c>
      <c r="F981" s="16" t="s">
        <v>159</v>
      </c>
      <c r="G981" s="16"/>
      <c r="I981" s="123"/>
      <c r="J981" s="77" t="s">
        <v>189</v>
      </c>
      <c r="K981" s="77" t="s">
        <v>189</v>
      </c>
      <c r="L981" s="29">
        <f t="shared" si="64"/>
        <v>44440</v>
      </c>
      <c r="M981" s="30">
        <f t="shared" si="65"/>
        <v>44440</v>
      </c>
    </row>
    <row r="982" spans="1:13">
      <c r="A982" s="9" t="s">
        <v>24</v>
      </c>
      <c r="B982" s="9" t="s">
        <v>2727</v>
      </c>
      <c r="C982" s="9" t="s">
        <v>124</v>
      </c>
      <c r="D982" s="14" t="s">
        <v>2728</v>
      </c>
      <c r="E982" s="16" t="s">
        <v>2729</v>
      </c>
      <c r="G982" s="16"/>
      <c r="I982" s="123"/>
      <c r="J982" s="108" t="s">
        <v>393</v>
      </c>
      <c r="L982" s="29">
        <f t="shared" si="64"/>
        <v>44470</v>
      </c>
      <c r="M982" s="30" t="str">
        <f t="shared" si="65"/>
        <v/>
      </c>
    </row>
    <row r="983" spans="1:13">
      <c r="A983" s="9" t="s">
        <v>24</v>
      </c>
      <c r="B983" s="9" t="s">
        <v>2730</v>
      </c>
      <c r="C983" s="9" t="s">
        <v>2731</v>
      </c>
      <c r="D983" s="14" t="s">
        <v>2732</v>
      </c>
      <c r="E983" s="9"/>
      <c r="F983" s="9"/>
      <c r="G983" s="80"/>
      <c r="J983" s="108" t="s">
        <v>328</v>
      </c>
      <c r="L983" s="29">
        <f t="shared" si="64"/>
        <v>44501</v>
      </c>
      <c r="M983" s="30" t="str">
        <f t="shared" si="65"/>
        <v/>
      </c>
    </row>
    <row r="984" spans="1:13">
      <c r="A984" s="9" t="s">
        <v>24</v>
      </c>
      <c r="B984" s="9" t="s">
        <v>2733</v>
      </c>
      <c r="C984" s="9" t="s">
        <v>124</v>
      </c>
      <c r="D984" s="14" t="s">
        <v>2734</v>
      </c>
      <c r="E984" s="16" t="s">
        <v>2735</v>
      </c>
      <c r="F984" s="16" t="s">
        <v>159</v>
      </c>
      <c r="G984" s="16" t="s">
        <v>2736</v>
      </c>
      <c r="H984" s="16" t="s">
        <v>2733</v>
      </c>
      <c r="I984" s="123"/>
      <c r="J984" s="14">
        <v>2016</v>
      </c>
      <c r="K984" s="14">
        <v>2016</v>
      </c>
      <c r="L984" s="29">
        <f t="shared" si="64"/>
        <v>42370</v>
      </c>
      <c r="M984" s="30">
        <f t="shared" si="65"/>
        <v>42370</v>
      </c>
    </row>
    <row r="985" spans="1:13">
      <c r="A985" s="9" t="s">
        <v>24</v>
      </c>
      <c r="B985" s="9" t="s">
        <v>2737</v>
      </c>
      <c r="C985" s="9" t="s">
        <v>124</v>
      </c>
      <c r="D985" s="14" t="s">
        <v>2738</v>
      </c>
      <c r="E985" s="16" t="s">
        <v>2739</v>
      </c>
      <c r="F985" s="16" t="s">
        <v>159</v>
      </c>
      <c r="G985" s="16" t="s">
        <v>2740</v>
      </c>
      <c r="H985" s="16" t="s">
        <v>2741</v>
      </c>
      <c r="I985" s="123" t="s">
        <v>2742</v>
      </c>
      <c r="J985" s="14">
        <v>2016</v>
      </c>
      <c r="K985" s="14">
        <v>2016</v>
      </c>
      <c r="L985" s="29">
        <f t="shared" si="64"/>
        <v>42370</v>
      </c>
      <c r="M985" s="30">
        <f t="shared" si="65"/>
        <v>42370</v>
      </c>
    </row>
    <row r="986" spans="1:13">
      <c r="A986" s="9" t="s">
        <v>24</v>
      </c>
      <c r="B986" s="9" t="s">
        <v>21</v>
      </c>
      <c r="C986" s="9" t="s">
        <v>147</v>
      </c>
      <c r="D986" s="14" t="s">
        <v>2743</v>
      </c>
      <c r="E986" s="16">
        <v>12345</v>
      </c>
      <c r="F986" s="16" t="s">
        <v>159</v>
      </c>
      <c r="G986" s="16" t="s">
        <v>2744</v>
      </c>
      <c r="H986" s="16" t="s">
        <v>21</v>
      </c>
      <c r="I986" s="123"/>
      <c r="J986" s="14">
        <v>2016</v>
      </c>
      <c r="K986" s="14">
        <v>2016</v>
      </c>
      <c r="L986" s="29">
        <f t="shared" si="64"/>
        <v>42370</v>
      </c>
      <c r="M986" s="30">
        <f t="shared" si="65"/>
        <v>42370</v>
      </c>
    </row>
    <row r="987" spans="1:13">
      <c r="A987" s="9" t="s">
        <v>24</v>
      </c>
      <c r="B987" s="9" t="s">
        <v>88</v>
      </c>
      <c r="C987" s="9" t="s">
        <v>2745</v>
      </c>
      <c r="D987" s="14" t="s">
        <v>2746</v>
      </c>
      <c r="E987" s="16" t="s">
        <v>2747</v>
      </c>
      <c r="F987" s="16" t="s">
        <v>159</v>
      </c>
      <c r="G987" s="51" t="s">
        <v>2748</v>
      </c>
      <c r="H987" s="16" t="s">
        <v>88</v>
      </c>
      <c r="J987" s="14">
        <v>2016</v>
      </c>
      <c r="K987" s="14">
        <v>2019</v>
      </c>
      <c r="L987" s="29">
        <f t="shared" si="64"/>
        <v>42370</v>
      </c>
      <c r="M987" s="30">
        <f t="shared" si="65"/>
        <v>43466</v>
      </c>
    </row>
    <row r="988" spans="1:13">
      <c r="A988" s="9" t="s">
        <v>24</v>
      </c>
      <c r="B988" s="9" t="s">
        <v>207</v>
      </c>
      <c r="C988" s="9" t="s">
        <v>124</v>
      </c>
      <c r="D988" s="14" t="s">
        <v>2749</v>
      </c>
      <c r="E988" s="16" t="s">
        <v>2750</v>
      </c>
      <c r="F988" s="16" t="s">
        <v>159</v>
      </c>
      <c r="G988" s="16" t="s">
        <v>2751</v>
      </c>
      <c r="H988" s="16" t="s">
        <v>211</v>
      </c>
      <c r="I988" s="123"/>
      <c r="J988" s="14">
        <v>2016</v>
      </c>
      <c r="K988" s="14">
        <v>2016</v>
      </c>
      <c r="L988" s="29">
        <f t="shared" si="64"/>
        <v>42370</v>
      </c>
      <c r="M988" s="30">
        <f t="shared" si="65"/>
        <v>42370</v>
      </c>
    </row>
    <row r="989" spans="1:13">
      <c r="A989" s="9" t="s">
        <v>24</v>
      </c>
      <c r="B989" s="9" t="s">
        <v>2752</v>
      </c>
      <c r="C989" s="9" t="s">
        <v>124</v>
      </c>
      <c r="D989" s="14" t="s">
        <v>2753</v>
      </c>
      <c r="E989" s="16" t="s">
        <v>2754</v>
      </c>
      <c r="F989" s="16" t="s">
        <v>159</v>
      </c>
      <c r="G989" s="16" t="s">
        <v>2755</v>
      </c>
      <c r="H989" s="16" t="s">
        <v>2756</v>
      </c>
      <c r="I989" s="123"/>
      <c r="J989" s="14">
        <v>2016</v>
      </c>
      <c r="K989" s="14">
        <v>2016</v>
      </c>
      <c r="L989" s="29">
        <f t="shared" si="64"/>
        <v>42370</v>
      </c>
      <c r="M989" s="30">
        <f t="shared" si="65"/>
        <v>42370</v>
      </c>
    </row>
    <row r="990" spans="1:13">
      <c r="A990" s="9" t="s">
        <v>24</v>
      </c>
      <c r="B990" s="9" t="s">
        <v>2757</v>
      </c>
      <c r="C990" s="9" t="s">
        <v>124</v>
      </c>
      <c r="D990" s="14" t="s">
        <v>2758</v>
      </c>
      <c r="E990" s="16" t="s">
        <v>2589</v>
      </c>
      <c r="F990" s="16" t="s">
        <v>159</v>
      </c>
      <c r="G990" s="55" t="s">
        <v>2759</v>
      </c>
      <c r="H990" s="16" t="s">
        <v>2758</v>
      </c>
      <c r="I990" s="123"/>
      <c r="L990" s="29" t="str">
        <f t="shared" si="64"/>
        <v/>
      </c>
      <c r="M990" s="30" t="str">
        <f t="shared" si="65"/>
        <v/>
      </c>
    </row>
    <row r="991" spans="1:13">
      <c r="A991" s="9" t="s">
        <v>24</v>
      </c>
      <c r="B991" s="9" t="s">
        <v>2760</v>
      </c>
      <c r="C991" s="9" t="s">
        <v>124</v>
      </c>
      <c r="D991" s="14" t="s">
        <v>2761</v>
      </c>
      <c r="E991" s="16" t="s">
        <v>2589</v>
      </c>
      <c r="F991" s="16" t="s">
        <v>159</v>
      </c>
      <c r="G991" s="55" t="s">
        <v>2759</v>
      </c>
      <c r="I991" s="123"/>
      <c r="J991" s="108" t="s">
        <v>328</v>
      </c>
      <c r="L991" s="29">
        <f t="shared" si="64"/>
        <v>44501</v>
      </c>
      <c r="M991" s="30" t="str">
        <f t="shared" si="65"/>
        <v/>
      </c>
    </row>
    <row r="992" spans="1:13">
      <c r="A992" s="9" t="s">
        <v>24</v>
      </c>
      <c r="B992" s="9" t="s">
        <v>2762</v>
      </c>
      <c r="C992" s="9" t="s">
        <v>124</v>
      </c>
      <c r="D992" s="14" t="s">
        <v>2763</v>
      </c>
      <c r="E992" s="16" t="s">
        <v>2589</v>
      </c>
      <c r="F992" s="16" t="s">
        <v>159</v>
      </c>
      <c r="G992" s="55" t="s">
        <v>2759</v>
      </c>
      <c r="H992" s="16" t="s">
        <v>2764</v>
      </c>
      <c r="I992" s="123"/>
      <c r="L992" s="29" t="str">
        <f t="shared" si="64"/>
        <v/>
      </c>
      <c r="M992" s="30" t="str">
        <f t="shared" si="65"/>
        <v/>
      </c>
    </row>
    <row r="993" spans="1:13">
      <c r="A993" s="9" t="s">
        <v>24</v>
      </c>
      <c r="B993" s="9" t="s">
        <v>2765</v>
      </c>
      <c r="C993" s="9" t="s">
        <v>124</v>
      </c>
      <c r="D993" s="14" t="s">
        <v>2766</v>
      </c>
      <c r="E993" s="16" t="s">
        <v>2589</v>
      </c>
      <c r="F993" s="16" t="s">
        <v>159</v>
      </c>
      <c r="G993" s="55" t="s">
        <v>2759</v>
      </c>
      <c r="I993" s="123"/>
      <c r="J993" s="108" t="s">
        <v>328</v>
      </c>
      <c r="L993" s="29">
        <f t="shared" si="64"/>
        <v>44501</v>
      </c>
      <c r="M993" s="30" t="str">
        <f t="shared" si="65"/>
        <v/>
      </c>
    </row>
    <row r="994" spans="1:13">
      <c r="A994" s="9" t="s">
        <v>24</v>
      </c>
      <c r="B994" s="9" t="s">
        <v>2767</v>
      </c>
      <c r="C994" s="9" t="s">
        <v>415</v>
      </c>
      <c r="D994" s="14" t="s">
        <v>2768</v>
      </c>
      <c r="E994" s="16" t="s">
        <v>813</v>
      </c>
      <c r="F994" s="16" t="s">
        <v>159</v>
      </c>
      <c r="G994" s="55" t="s">
        <v>2759</v>
      </c>
      <c r="H994" s="16" t="s">
        <v>2768</v>
      </c>
      <c r="I994" s="123"/>
      <c r="L994" s="29" t="str">
        <f t="shared" si="64"/>
        <v/>
      </c>
      <c r="M994" s="30" t="str">
        <f t="shared" si="65"/>
        <v/>
      </c>
    </row>
    <row r="995" spans="1:13">
      <c r="A995" s="9" t="s">
        <v>24</v>
      </c>
      <c r="B995" s="9" t="s">
        <v>2769</v>
      </c>
      <c r="C995" s="9" t="s">
        <v>415</v>
      </c>
      <c r="D995" s="14" t="s">
        <v>2770</v>
      </c>
      <c r="E995" s="16" t="s">
        <v>813</v>
      </c>
      <c r="F995" s="16" t="s">
        <v>159</v>
      </c>
      <c r="G995" s="55" t="s">
        <v>2759</v>
      </c>
      <c r="H995" s="16" t="s">
        <v>2771</v>
      </c>
      <c r="I995" s="123"/>
      <c r="L995" s="29" t="str">
        <f t="shared" si="64"/>
        <v/>
      </c>
      <c r="M995" s="30" t="str">
        <f t="shared" si="65"/>
        <v/>
      </c>
    </row>
    <row r="996" spans="1:13">
      <c r="A996" s="9" t="s">
        <v>24</v>
      </c>
      <c r="B996" s="9" t="s">
        <v>2772</v>
      </c>
      <c r="C996" s="9" t="s">
        <v>124</v>
      </c>
      <c r="D996" s="14" t="s">
        <v>2773</v>
      </c>
      <c r="E996" s="64" t="s">
        <v>2774</v>
      </c>
      <c r="F996" s="16" t="s">
        <v>159</v>
      </c>
      <c r="G996" s="55" t="s">
        <v>2759</v>
      </c>
      <c r="I996" s="123"/>
      <c r="J996" s="108" t="s">
        <v>328</v>
      </c>
      <c r="L996" s="29">
        <f t="shared" si="64"/>
        <v>44501</v>
      </c>
      <c r="M996" s="30" t="str">
        <f t="shared" si="65"/>
        <v/>
      </c>
    </row>
    <row r="997" spans="1:13">
      <c r="A997" s="9" t="s">
        <v>24</v>
      </c>
      <c r="B997" s="9" t="s">
        <v>2775</v>
      </c>
      <c r="C997" s="9" t="s">
        <v>124</v>
      </c>
      <c r="D997" s="14" t="s">
        <v>2776</v>
      </c>
      <c r="E997" s="16" t="s">
        <v>2589</v>
      </c>
      <c r="F997" s="16" t="s">
        <v>159</v>
      </c>
      <c r="G997" s="55" t="s">
        <v>2759</v>
      </c>
      <c r="H997" s="16" t="s">
        <v>2776</v>
      </c>
      <c r="I997" s="123"/>
      <c r="L997" s="29" t="str">
        <f t="shared" si="64"/>
        <v/>
      </c>
      <c r="M997" s="30" t="str">
        <f t="shared" si="65"/>
        <v/>
      </c>
    </row>
    <row r="998" spans="1:13">
      <c r="A998" s="9" t="s">
        <v>24</v>
      </c>
      <c r="B998" s="9" t="s">
        <v>2777</v>
      </c>
      <c r="C998" s="9" t="s">
        <v>124</v>
      </c>
      <c r="D998" s="14" t="s">
        <v>2778</v>
      </c>
      <c r="E998" s="16" t="s">
        <v>2779</v>
      </c>
      <c r="F998" s="16" t="s">
        <v>159</v>
      </c>
      <c r="G998" s="55" t="s">
        <v>2759</v>
      </c>
      <c r="H998" s="16" t="s">
        <v>2780</v>
      </c>
      <c r="I998" s="123"/>
      <c r="L998" s="29" t="str">
        <f t="shared" si="64"/>
        <v/>
      </c>
      <c r="M998" s="30" t="str">
        <f t="shared" si="65"/>
        <v/>
      </c>
    </row>
    <row r="999" spans="1:13">
      <c r="A999" s="9" t="s">
        <v>24</v>
      </c>
      <c r="B999" s="9" t="s">
        <v>2781</v>
      </c>
      <c r="C999" s="9" t="s">
        <v>124</v>
      </c>
      <c r="D999" s="14" t="s">
        <v>2782</v>
      </c>
      <c r="E999" s="16" t="s">
        <v>2783</v>
      </c>
      <c r="F999" s="16" t="s">
        <v>159</v>
      </c>
      <c r="G999" s="55" t="s">
        <v>2759</v>
      </c>
      <c r="H999" s="16" t="s">
        <v>2784</v>
      </c>
      <c r="I999" s="123"/>
      <c r="L999" s="29" t="str">
        <f t="shared" si="64"/>
        <v/>
      </c>
      <c r="M999" s="30" t="str">
        <f t="shared" si="65"/>
        <v/>
      </c>
    </row>
    <row r="1000" spans="1:13">
      <c r="A1000" s="9" t="s">
        <v>24</v>
      </c>
      <c r="B1000" s="9" t="s">
        <v>2785</v>
      </c>
      <c r="C1000" s="9" t="s">
        <v>124</v>
      </c>
      <c r="D1000" s="14" t="s">
        <v>2786</v>
      </c>
      <c r="E1000" s="64" t="s">
        <v>2787</v>
      </c>
      <c r="F1000" s="16" t="s">
        <v>159</v>
      </c>
      <c r="G1000" s="55" t="s">
        <v>2759</v>
      </c>
      <c r="H1000" s="16" t="s">
        <v>2788</v>
      </c>
      <c r="I1000" s="123"/>
      <c r="L1000" s="29" t="str">
        <f t="shared" si="64"/>
        <v/>
      </c>
      <c r="M1000" s="30" t="str">
        <f t="shared" si="65"/>
        <v/>
      </c>
    </row>
    <row r="1001" spans="1:13">
      <c r="A1001" s="9" t="s">
        <v>24</v>
      </c>
      <c r="B1001" s="9" t="s">
        <v>2789</v>
      </c>
      <c r="C1001" s="9" t="s">
        <v>124</v>
      </c>
      <c r="D1001" s="14" t="s">
        <v>2790</v>
      </c>
      <c r="E1001" s="16" t="s">
        <v>2589</v>
      </c>
      <c r="F1001" s="16" t="s">
        <v>159</v>
      </c>
      <c r="G1001" s="55" t="s">
        <v>2759</v>
      </c>
      <c r="H1001" s="16" t="s">
        <v>2791</v>
      </c>
      <c r="I1001" s="123"/>
      <c r="L1001" s="29" t="str">
        <f t="shared" si="64"/>
        <v/>
      </c>
      <c r="M1001" s="30" t="str">
        <f t="shared" si="65"/>
        <v/>
      </c>
    </row>
    <row r="1002" spans="1:13">
      <c r="A1002" s="9" t="s">
        <v>24</v>
      </c>
      <c r="B1002" s="9" t="s">
        <v>2792</v>
      </c>
      <c r="C1002" s="9" t="s">
        <v>124</v>
      </c>
      <c r="D1002" s="14" t="s">
        <v>2793</v>
      </c>
      <c r="E1002" s="16" t="s">
        <v>2794</v>
      </c>
      <c r="F1002" s="16" t="s">
        <v>159</v>
      </c>
      <c r="G1002" s="55" t="s">
        <v>2759</v>
      </c>
      <c r="I1002" s="123"/>
      <c r="J1002" s="108" t="s">
        <v>328</v>
      </c>
      <c r="L1002" s="29">
        <f t="shared" si="64"/>
        <v>44501</v>
      </c>
      <c r="M1002" s="30" t="str">
        <f t="shared" si="65"/>
        <v/>
      </c>
    </row>
    <row r="1003" spans="1:13">
      <c r="A1003" s="9" t="s">
        <v>24</v>
      </c>
      <c r="B1003" s="9" t="s">
        <v>2795</v>
      </c>
      <c r="C1003" s="9" t="s">
        <v>124</v>
      </c>
      <c r="D1003" s="14" t="s">
        <v>2796</v>
      </c>
      <c r="E1003" s="16" t="s">
        <v>2589</v>
      </c>
      <c r="F1003" s="16" t="s">
        <v>159</v>
      </c>
      <c r="G1003" s="55" t="s">
        <v>2759</v>
      </c>
      <c r="I1003" s="123"/>
      <c r="J1003" s="108" t="s">
        <v>328</v>
      </c>
      <c r="L1003" s="29">
        <f t="shared" si="64"/>
        <v>44501</v>
      </c>
      <c r="M1003" s="30" t="str">
        <f t="shared" si="65"/>
        <v/>
      </c>
    </row>
    <row r="1004" spans="1:13">
      <c r="A1004" s="9" t="s">
        <v>24</v>
      </c>
      <c r="B1004" s="9" t="s">
        <v>2797</v>
      </c>
      <c r="C1004" s="9" t="s">
        <v>124</v>
      </c>
      <c r="D1004" s="14" t="s">
        <v>2798</v>
      </c>
      <c r="E1004" s="16" t="s">
        <v>2589</v>
      </c>
      <c r="F1004" s="16" t="s">
        <v>159</v>
      </c>
      <c r="G1004" s="55" t="s">
        <v>2759</v>
      </c>
      <c r="H1004" s="16" t="s">
        <v>2799</v>
      </c>
      <c r="I1004" s="123"/>
      <c r="L1004" s="29" t="str">
        <f t="shared" si="64"/>
        <v/>
      </c>
      <c r="M1004" s="30" t="str">
        <f t="shared" si="65"/>
        <v/>
      </c>
    </row>
    <row r="1005" spans="1:13">
      <c r="A1005" s="9" t="s">
        <v>24</v>
      </c>
      <c r="B1005" s="9" t="s">
        <v>2800</v>
      </c>
      <c r="C1005" s="9" t="s">
        <v>124</v>
      </c>
      <c r="D1005" s="14" t="s">
        <v>2801</v>
      </c>
      <c r="E1005" s="16" t="s">
        <v>2802</v>
      </c>
      <c r="F1005" s="16" t="s">
        <v>159</v>
      </c>
      <c r="G1005" s="55" t="s">
        <v>2759</v>
      </c>
      <c r="H1005" s="16" t="s">
        <v>2803</v>
      </c>
      <c r="I1005" s="123"/>
      <c r="L1005" s="29" t="str">
        <f t="shared" si="64"/>
        <v/>
      </c>
      <c r="M1005" s="30" t="str">
        <f t="shared" si="65"/>
        <v/>
      </c>
    </row>
    <row r="1006" spans="1:13">
      <c r="A1006" s="9" t="s">
        <v>24</v>
      </c>
      <c r="B1006" s="9" t="s">
        <v>2804</v>
      </c>
      <c r="C1006" s="9" t="s">
        <v>124</v>
      </c>
      <c r="D1006" s="14" t="s">
        <v>998</v>
      </c>
      <c r="E1006" s="16" t="s">
        <v>2805</v>
      </c>
      <c r="F1006" s="16" t="s">
        <v>159</v>
      </c>
      <c r="G1006" s="55" t="s">
        <v>2759</v>
      </c>
      <c r="H1006" s="16" t="s">
        <v>2806</v>
      </c>
      <c r="I1006" s="123"/>
      <c r="L1006" s="29" t="str">
        <f t="shared" si="64"/>
        <v/>
      </c>
      <c r="M1006" s="30" t="str">
        <f t="shared" si="65"/>
        <v/>
      </c>
    </row>
    <row r="1007" spans="1:13">
      <c r="A1007" s="9" t="s">
        <v>24</v>
      </c>
      <c r="B1007" s="9" t="s">
        <v>2807</v>
      </c>
      <c r="C1007" s="9" t="s">
        <v>124</v>
      </c>
      <c r="D1007" s="14" t="s">
        <v>1093</v>
      </c>
      <c r="E1007" s="16" t="s">
        <v>2808</v>
      </c>
      <c r="F1007" s="16" t="s">
        <v>159</v>
      </c>
      <c r="G1007" s="55" t="s">
        <v>2759</v>
      </c>
      <c r="H1007" s="16" t="s">
        <v>2809</v>
      </c>
      <c r="I1007" s="123"/>
      <c r="L1007" s="29" t="str">
        <f t="shared" si="64"/>
        <v/>
      </c>
      <c r="M1007" s="30" t="str">
        <f t="shared" si="65"/>
        <v/>
      </c>
    </row>
    <row r="1008" spans="1:13">
      <c r="A1008" s="9" t="s">
        <v>24</v>
      </c>
      <c r="B1008" s="9" t="s">
        <v>2810</v>
      </c>
      <c r="C1008" s="9" t="s">
        <v>124</v>
      </c>
      <c r="D1008" s="14" t="s">
        <v>2811</v>
      </c>
      <c r="E1008" s="16" t="s">
        <v>806</v>
      </c>
      <c r="F1008" s="16" t="s">
        <v>159</v>
      </c>
      <c r="G1008" s="55" t="s">
        <v>2759</v>
      </c>
      <c r="I1008" s="123"/>
      <c r="J1008" s="108" t="s">
        <v>328</v>
      </c>
      <c r="L1008" s="29">
        <f t="shared" si="64"/>
        <v>44501</v>
      </c>
      <c r="M1008" s="30" t="str">
        <f t="shared" si="65"/>
        <v/>
      </c>
    </row>
    <row r="1009" spans="1:13">
      <c r="A1009" s="9" t="s">
        <v>24</v>
      </c>
      <c r="B1009" s="9" t="s">
        <v>2812</v>
      </c>
      <c r="C1009" s="9" t="s">
        <v>2813</v>
      </c>
      <c r="D1009" s="14" t="s">
        <v>2814</v>
      </c>
      <c r="E1009" s="16" t="s">
        <v>2815</v>
      </c>
      <c r="F1009" s="16" t="s">
        <v>159</v>
      </c>
      <c r="G1009" s="55" t="s">
        <v>2759</v>
      </c>
      <c r="H1009" s="16" t="s">
        <v>2816</v>
      </c>
      <c r="I1009" s="123"/>
      <c r="L1009" s="29" t="str">
        <f t="shared" si="64"/>
        <v/>
      </c>
      <c r="M1009" s="30" t="str">
        <f t="shared" si="65"/>
        <v/>
      </c>
    </row>
    <row r="1010" spans="1:13">
      <c r="A1010" s="9" t="s">
        <v>24</v>
      </c>
      <c r="B1010" s="9" t="s">
        <v>2817</v>
      </c>
      <c r="C1010" s="9" t="s">
        <v>415</v>
      </c>
      <c r="D1010" s="14" t="s">
        <v>2818</v>
      </c>
      <c r="E1010" s="16" t="s">
        <v>813</v>
      </c>
      <c r="F1010" s="16" t="s">
        <v>159</v>
      </c>
      <c r="G1010" s="55" t="s">
        <v>2759</v>
      </c>
      <c r="H1010" s="16" t="s">
        <v>2819</v>
      </c>
      <c r="I1010" s="123"/>
      <c r="L1010" s="29" t="str">
        <f t="shared" si="64"/>
        <v/>
      </c>
      <c r="M1010" s="30" t="str">
        <f t="shared" si="65"/>
        <v/>
      </c>
    </row>
    <row r="1011" spans="1:13">
      <c r="A1011" s="9" t="s">
        <v>24</v>
      </c>
      <c r="B1011" s="9" t="s">
        <v>2820</v>
      </c>
      <c r="C1011" s="9" t="s">
        <v>124</v>
      </c>
      <c r="D1011" s="14" t="s">
        <v>2821</v>
      </c>
      <c r="E1011" s="16" t="s">
        <v>2589</v>
      </c>
      <c r="F1011" s="16" t="s">
        <v>159</v>
      </c>
      <c r="G1011" s="55" t="s">
        <v>2759</v>
      </c>
      <c r="I1011" s="123"/>
      <c r="J1011" s="108" t="s">
        <v>328</v>
      </c>
      <c r="L1011" s="29">
        <f t="shared" si="64"/>
        <v>44501</v>
      </c>
      <c r="M1011" s="30" t="str">
        <f t="shared" si="65"/>
        <v/>
      </c>
    </row>
    <row r="1012" spans="1:13">
      <c r="A1012" s="9" t="s">
        <v>24</v>
      </c>
      <c r="B1012" s="9" t="s">
        <v>2822</v>
      </c>
      <c r="C1012" s="9" t="s">
        <v>124</v>
      </c>
      <c r="D1012" s="14" t="s">
        <v>2823</v>
      </c>
      <c r="E1012" s="16" t="s">
        <v>2589</v>
      </c>
      <c r="F1012" s="16" t="s">
        <v>159</v>
      </c>
      <c r="G1012" s="55" t="s">
        <v>2759</v>
      </c>
      <c r="I1012" s="123"/>
      <c r="J1012" s="108" t="s">
        <v>328</v>
      </c>
      <c r="L1012" s="29">
        <f t="shared" si="64"/>
        <v>44501</v>
      </c>
      <c r="M1012" s="30" t="str">
        <f t="shared" si="65"/>
        <v/>
      </c>
    </row>
    <row r="1013" spans="1:13">
      <c r="A1013" s="9" t="s">
        <v>24</v>
      </c>
      <c r="B1013" s="9" t="s">
        <v>2824</v>
      </c>
      <c r="C1013" s="9" t="s">
        <v>124</v>
      </c>
      <c r="D1013" s="14" t="s">
        <v>2825</v>
      </c>
      <c r="E1013" s="16" t="s">
        <v>2589</v>
      </c>
      <c r="F1013" s="16" t="s">
        <v>159</v>
      </c>
      <c r="G1013" s="55" t="s">
        <v>2759</v>
      </c>
      <c r="I1013" s="123"/>
      <c r="J1013" s="108" t="s">
        <v>328</v>
      </c>
      <c r="L1013" s="29">
        <f t="shared" si="64"/>
        <v>44501</v>
      </c>
      <c r="M1013" s="30" t="str">
        <f t="shared" si="65"/>
        <v/>
      </c>
    </row>
    <row r="1014" spans="1:13">
      <c r="A1014" s="9" t="s">
        <v>24</v>
      </c>
      <c r="B1014" s="9" t="s">
        <v>2826</v>
      </c>
      <c r="C1014" s="9" t="s">
        <v>124</v>
      </c>
      <c r="D1014" s="14" t="s">
        <v>2827</v>
      </c>
      <c r="E1014" s="16" t="s">
        <v>2589</v>
      </c>
      <c r="F1014" s="16" t="s">
        <v>159</v>
      </c>
      <c r="G1014" s="55" t="s">
        <v>2759</v>
      </c>
      <c r="I1014" s="123"/>
      <c r="J1014" s="108" t="s">
        <v>328</v>
      </c>
      <c r="L1014" s="29">
        <f t="shared" si="64"/>
        <v>44501</v>
      </c>
      <c r="M1014" s="30" t="str">
        <f t="shared" si="65"/>
        <v/>
      </c>
    </row>
    <row r="1015" spans="1:13">
      <c r="A1015" s="9" t="s">
        <v>24</v>
      </c>
      <c r="B1015" s="9" t="s">
        <v>2828</v>
      </c>
      <c r="C1015" s="9" t="s">
        <v>124</v>
      </c>
      <c r="D1015" s="14" t="s">
        <v>2829</v>
      </c>
      <c r="E1015" s="16" t="s">
        <v>2589</v>
      </c>
      <c r="F1015" s="16" t="s">
        <v>159</v>
      </c>
      <c r="G1015" s="55" t="s">
        <v>2759</v>
      </c>
      <c r="I1015" s="123"/>
      <c r="J1015" s="108" t="s">
        <v>328</v>
      </c>
      <c r="L1015" s="29">
        <f t="shared" si="64"/>
        <v>44501</v>
      </c>
      <c r="M1015" s="30" t="str">
        <f t="shared" si="65"/>
        <v/>
      </c>
    </row>
    <row r="1016" spans="1:13">
      <c r="A1016" s="9" t="s">
        <v>24</v>
      </c>
      <c r="B1016" s="9" t="s">
        <v>2830</v>
      </c>
      <c r="C1016" s="9" t="s">
        <v>124</v>
      </c>
      <c r="D1016" s="14" t="s">
        <v>2831</v>
      </c>
      <c r="E1016" s="16" t="s">
        <v>2589</v>
      </c>
      <c r="F1016" s="16" t="s">
        <v>159</v>
      </c>
      <c r="G1016" s="55" t="s">
        <v>2759</v>
      </c>
      <c r="I1016" s="123"/>
      <c r="J1016" s="108" t="s">
        <v>328</v>
      </c>
      <c r="L1016" s="29">
        <f t="shared" ref="L1016:L1079" si="66">_xlfn.IFNA(VLOOKUP(J1016, DATA_RELEASE_TO_DATE, 2, FALSE), "")</f>
        <v>44501</v>
      </c>
      <c r="M1016" s="30" t="str">
        <f t="shared" si="65"/>
        <v/>
      </c>
    </row>
    <row r="1017" spans="1:13">
      <c r="A1017" s="9" t="s">
        <v>24</v>
      </c>
      <c r="B1017" s="9" t="s">
        <v>2832</v>
      </c>
      <c r="C1017" s="9" t="s">
        <v>415</v>
      </c>
      <c r="E1017" s="16" t="s">
        <v>813</v>
      </c>
      <c r="F1017" s="16" t="s">
        <v>159</v>
      </c>
      <c r="G1017" s="55" t="s">
        <v>2759</v>
      </c>
      <c r="H1017" s="16" t="s">
        <v>2833</v>
      </c>
      <c r="I1017" s="123"/>
      <c r="L1017" s="29" t="str">
        <f t="shared" si="66"/>
        <v/>
      </c>
      <c r="M1017" s="30" t="str">
        <f t="shared" si="65"/>
        <v/>
      </c>
    </row>
    <row r="1018" spans="1:13">
      <c r="A1018" s="9" t="s">
        <v>24</v>
      </c>
      <c r="B1018" s="9" t="s">
        <v>2834</v>
      </c>
      <c r="C1018" s="9" t="s">
        <v>415</v>
      </c>
      <c r="D1018" s="14" t="s">
        <v>2835</v>
      </c>
      <c r="E1018" s="16" t="s">
        <v>813</v>
      </c>
      <c r="F1018" s="16" t="s">
        <v>159</v>
      </c>
      <c r="G1018" s="55" t="s">
        <v>2759</v>
      </c>
      <c r="H1018" s="16" t="s">
        <v>2836</v>
      </c>
      <c r="I1018" s="123"/>
      <c r="L1018" s="29" t="str">
        <f t="shared" si="66"/>
        <v/>
      </c>
      <c r="M1018" s="30" t="str">
        <f t="shared" si="65"/>
        <v/>
      </c>
    </row>
    <row r="1019" spans="1:13">
      <c r="A1019" s="9" t="s">
        <v>24</v>
      </c>
      <c r="B1019" s="9" t="s">
        <v>2837</v>
      </c>
      <c r="C1019" s="9" t="s">
        <v>415</v>
      </c>
      <c r="D1019" s="14" t="s">
        <v>2838</v>
      </c>
      <c r="E1019" s="16" t="s">
        <v>813</v>
      </c>
      <c r="F1019" s="16" t="s">
        <v>159</v>
      </c>
      <c r="G1019" s="55" t="s">
        <v>2759</v>
      </c>
      <c r="H1019" s="16" t="s">
        <v>2839</v>
      </c>
      <c r="I1019" s="123"/>
      <c r="L1019" s="29" t="str">
        <f t="shared" si="66"/>
        <v/>
      </c>
      <c r="M1019" s="30" t="str">
        <f t="shared" ref="M1019:M1082" si="67">_xlfn.IFNA(VLOOKUP(K1019, DATA_RELEASE_TO_DATE, 2, FALSE), "")</f>
        <v/>
      </c>
    </row>
    <row r="1020" spans="1:13">
      <c r="A1020" s="9" t="s">
        <v>24</v>
      </c>
      <c r="B1020" s="9" t="s">
        <v>2840</v>
      </c>
      <c r="C1020" s="9" t="s">
        <v>124</v>
      </c>
      <c r="D1020" s="14" t="s">
        <v>2841</v>
      </c>
      <c r="E1020" s="16" t="s">
        <v>2589</v>
      </c>
      <c r="F1020" s="16" t="s">
        <v>159</v>
      </c>
      <c r="G1020" s="55" t="s">
        <v>2759</v>
      </c>
      <c r="I1020" s="123"/>
      <c r="J1020" s="108" t="s">
        <v>328</v>
      </c>
      <c r="L1020" s="29">
        <f t="shared" si="66"/>
        <v>44501</v>
      </c>
      <c r="M1020" s="30" t="str">
        <f t="shared" si="67"/>
        <v/>
      </c>
    </row>
    <row r="1021" spans="1:13">
      <c r="A1021" s="9" t="s">
        <v>24</v>
      </c>
      <c r="B1021" s="9" t="s">
        <v>2842</v>
      </c>
      <c r="C1021" s="9" t="s">
        <v>124</v>
      </c>
      <c r="D1021" s="14" t="s">
        <v>211</v>
      </c>
      <c r="E1021" s="16" t="s">
        <v>2843</v>
      </c>
      <c r="F1021" s="16" t="s">
        <v>159</v>
      </c>
      <c r="G1021" s="55" t="s">
        <v>2759</v>
      </c>
      <c r="H1021" s="16" t="s">
        <v>2844</v>
      </c>
      <c r="I1021" s="123"/>
      <c r="L1021" s="29" t="str">
        <f t="shared" si="66"/>
        <v/>
      </c>
      <c r="M1021" s="30" t="str">
        <f t="shared" si="67"/>
        <v/>
      </c>
    </row>
    <row r="1022" spans="1:13">
      <c r="A1022" s="9" t="s">
        <v>24</v>
      </c>
      <c r="B1022" s="9" t="s">
        <v>2845</v>
      </c>
      <c r="C1022" s="9" t="s">
        <v>124</v>
      </c>
      <c r="D1022" s="14" t="s">
        <v>2846</v>
      </c>
      <c r="E1022" s="16" t="s">
        <v>2589</v>
      </c>
      <c r="F1022" s="16" t="s">
        <v>159</v>
      </c>
      <c r="G1022" s="55" t="s">
        <v>2759</v>
      </c>
      <c r="I1022" s="123"/>
      <c r="J1022" s="108" t="s">
        <v>328</v>
      </c>
      <c r="L1022" s="29">
        <f t="shared" si="66"/>
        <v>44501</v>
      </c>
      <c r="M1022" s="30" t="str">
        <f t="shared" si="67"/>
        <v/>
      </c>
    </row>
    <row r="1023" spans="1:13">
      <c r="A1023" s="9" t="s">
        <v>24</v>
      </c>
      <c r="B1023" s="9" t="s">
        <v>2847</v>
      </c>
      <c r="C1023" s="9" t="s">
        <v>124</v>
      </c>
      <c r="D1023" s="14" t="s">
        <v>2848</v>
      </c>
      <c r="E1023" s="16" t="s">
        <v>2589</v>
      </c>
      <c r="F1023" s="16" t="s">
        <v>159</v>
      </c>
      <c r="G1023" s="55" t="s">
        <v>2759</v>
      </c>
      <c r="I1023" s="123"/>
      <c r="J1023" s="108" t="s">
        <v>328</v>
      </c>
      <c r="L1023" s="29">
        <f t="shared" si="66"/>
        <v>44501</v>
      </c>
      <c r="M1023" s="30" t="str">
        <f t="shared" si="67"/>
        <v/>
      </c>
    </row>
    <row r="1024" spans="1:13">
      <c r="A1024" s="9" t="s">
        <v>24</v>
      </c>
      <c r="B1024" s="9" t="s">
        <v>2849</v>
      </c>
      <c r="C1024" s="9" t="s">
        <v>124</v>
      </c>
      <c r="D1024" s="14" t="s">
        <v>2850</v>
      </c>
      <c r="E1024" s="16" t="s">
        <v>2589</v>
      </c>
      <c r="F1024" s="16" t="s">
        <v>159</v>
      </c>
      <c r="G1024" s="55" t="s">
        <v>2759</v>
      </c>
      <c r="I1024" s="123"/>
      <c r="J1024" s="108" t="s">
        <v>328</v>
      </c>
      <c r="L1024" s="29">
        <f t="shared" si="66"/>
        <v>44501</v>
      </c>
      <c r="M1024" s="30" t="str">
        <f t="shared" si="67"/>
        <v/>
      </c>
    </row>
    <row r="1025" spans="1:13">
      <c r="A1025" s="9" t="s">
        <v>24</v>
      </c>
      <c r="B1025" s="9" t="s">
        <v>2851</v>
      </c>
      <c r="C1025" s="9" t="s">
        <v>142</v>
      </c>
      <c r="D1025" s="14" t="s">
        <v>2852</v>
      </c>
      <c r="E1025" s="16" t="s">
        <v>2853</v>
      </c>
      <c r="F1025" s="16" t="s">
        <v>159</v>
      </c>
      <c r="G1025" s="55" t="s">
        <v>2759</v>
      </c>
      <c r="H1025" s="16" t="s">
        <v>2854</v>
      </c>
      <c r="I1025" s="123"/>
      <c r="L1025" s="29" t="str">
        <f t="shared" si="66"/>
        <v/>
      </c>
      <c r="M1025" s="30" t="str">
        <f t="shared" si="67"/>
        <v/>
      </c>
    </row>
    <row r="1026" spans="1:13">
      <c r="A1026" s="9" t="s">
        <v>24</v>
      </c>
      <c r="B1026" s="9" t="s">
        <v>2855</v>
      </c>
      <c r="C1026" s="9" t="s">
        <v>124</v>
      </c>
      <c r="D1026" s="14" t="s">
        <v>2799</v>
      </c>
      <c r="E1026" s="16" t="s">
        <v>2589</v>
      </c>
      <c r="F1026" s="16" t="s">
        <v>159</v>
      </c>
      <c r="G1026" s="55" t="s">
        <v>2759</v>
      </c>
      <c r="I1026" s="123"/>
      <c r="J1026" s="108" t="s">
        <v>328</v>
      </c>
      <c r="L1026" s="29">
        <f t="shared" si="66"/>
        <v>44501</v>
      </c>
      <c r="M1026" s="30" t="str">
        <f t="shared" si="67"/>
        <v/>
      </c>
    </row>
    <row r="1027" spans="1:13">
      <c r="A1027" s="9" t="s">
        <v>24</v>
      </c>
      <c r="B1027" s="9" t="s">
        <v>2856</v>
      </c>
      <c r="C1027" s="9" t="s">
        <v>2857</v>
      </c>
      <c r="D1027" s="14" t="s">
        <v>2858</v>
      </c>
      <c r="E1027" s="16" t="s">
        <v>2859</v>
      </c>
      <c r="F1027" s="16" t="s">
        <v>159</v>
      </c>
      <c r="G1027" s="55" t="s">
        <v>2759</v>
      </c>
      <c r="I1027" s="123"/>
      <c r="J1027" s="108" t="s">
        <v>328</v>
      </c>
      <c r="L1027" s="29">
        <f t="shared" si="66"/>
        <v>44501</v>
      </c>
      <c r="M1027" s="30" t="str">
        <f t="shared" si="67"/>
        <v/>
      </c>
    </row>
    <row r="1028" spans="1:13">
      <c r="A1028" s="9" t="s">
        <v>24</v>
      </c>
      <c r="B1028" s="9" t="s">
        <v>2860</v>
      </c>
      <c r="C1028" s="9" t="s">
        <v>2857</v>
      </c>
      <c r="D1028" s="14" t="s">
        <v>2861</v>
      </c>
      <c r="E1028" s="16" t="s">
        <v>2859</v>
      </c>
      <c r="F1028" s="16" t="s">
        <v>159</v>
      </c>
      <c r="G1028" s="55" t="s">
        <v>2759</v>
      </c>
      <c r="I1028" s="123"/>
      <c r="J1028" s="108" t="s">
        <v>328</v>
      </c>
      <c r="L1028" s="29">
        <f t="shared" si="66"/>
        <v>44501</v>
      </c>
      <c r="M1028" s="30" t="str">
        <f t="shared" si="67"/>
        <v/>
      </c>
    </row>
    <row r="1029" spans="1:13">
      <c r="A1029" s="9" t="s">
        <v>24</v>
      </c>
      <c r="B1029" s="9" t="s">
        <v>2862</v>
      </c>
      <c r="C1029" s="9" t="s">
        <v>124</v>
      </c>
      <c r="D1029" s="14" t="s">
        <v>947</v>
      </c>
      <c r="E1029" s="16" t="s">
        <v>2779</v>
      </c>
      <c r="F1029" s="16" t="s">
        <v>159</v>
      </c>
      <c r="G1029" s="55" t="s">
        <v>2759</v>
      </c>
      <c r="H1029" s="16" t="s">
        <v>2863</v>
      </c>
      <c r="I1029" s="123"/>
      <c r="L1029" s="29" t="str">
        <f t="shared" si="66"/>
        <v/>
      </c>
      <c r="M1029" s="30" t="str">
        <f t="shared" si="67"/>
        <v/>
      </c>
    </row>
    <row r="1030" spans="1:13">
      <c r="A1030" s="9" t="s">
        <v>24</v>
      </c>
      <c r="B1030" s="9" t="s">
        <v>2864</v>
      </c>
      <c r="C1030" s="9" t="s">
        <v>124</v>
      </c>
      <c r="D1030" s="14" t="s">
        <v>955</v>
      </c>
      <c r="E1030" s="64" t="s">
        <v>2865</v>
      </c>
      <c r="F1030" s="16" t="s">
        <v>159</v>
      </c>
      <c r="G1030" s="55" t="s">
        <v>2759</v>
      </c>
      <c r="H1030" s="16" t="s">
        <v>2866</v>
      </c>
      <c r="I1030" s="123"/>
      <c r="L1030" s="29" t="str">
        <f t="shared" si="66"/>
        <v/>
      </c>
      <c r="M1030" s="30" t="str">
        <f t="shared" si="67"/>
        <v/>
      </c>
    </row>
    <row r="1031" spans="1:13">
      <c r="A1031" s="9" t="s">
        <v>24</v>
      </c>
      <c r="B1031" s="9" t="s">
        <v>2867</v>
      </c>
      <c r="C1031" s="9" t="s">
        <v>124</v>
      </c>
      <c r="D1031" s="14" t="s">
        <v>1090</v>
      </c>
      <c r="E1031" s="16" t="s">
        <v>2808</v>
      </c>
      <c r="F1031" s="16" t="s">
        <v>159</v>
      </c>
      <c r="G1031" s="55" t="s">
        <v>2759</v>
      </c>
      <c r="H1031" s="16" t="s">
        <v>2868</v>
      </c>
      <c r="I1031" s="123"/>
      <c r="L1031" s="29" t="str">
        <f t="shared" si="66"/>
        <v/>
      </c>
      <c r="M1031" s="30" t="str">
        <f t="shared" si="67"/>
        <v/>
      </c>
    </row>
    <row r="1032" spans="1:13">
      <c r="A1032" s="9" t="s">
        <v>24</v>
      </c>
      <c r="B1032" s="9" t="s">
        <v>2869</v>
      </c>
      <c r="C1032" s="9" t="s">
        <v>124</v>
      </c>
      <c r="D1032" s="14" t="s">
        <v>2870</v>
      </c>
      <c r="E1032" s="16" t="s">
        <v>813</v>
      </c>
      <c r="F1032" s="16" t="s">
        <v>159</v>
      </c>
      <c r="G1032" s="55" t="s">
        <v>2759</v>
      </c>
      <c r="I1032" s="123"/>
      <c r="J1032" s="108" t="s">
        <v>328</v>
      </c>
      <c r="L1032" s="29">
        <f t="shared" si="66"/>
        <v>44501</v>
      </c>
      <c r="M1032" s="30" t="str">
        <f t="shared" si="67"/>
        <v/>
      </c>
    </row>
    <row r="1033" spans="1:13">
      <c r="A1033" s="9" t="s">
        <v>24</v>
      </c>
      <c r="B1033" s="9" t="s">
        <v>2871</v>
      </c>
      <c r="C1033" s="9" t="s">
        <v>415</v>
      </c>
      <c r="D1033" s="14" t="s">
        <v>2872</v>
      </c>
      <c r="E1033" s="16" t="s">
        <v>813</v>
      </c>
      <c r="F1033" s="16" t="s">
        <v>159</v>
      </c>
      <c r="G1033" s="55" t="s">
        <v>2759</v>
      </c>
      <c r="I1033" s="123"/>
      <c r="J1033" s="108" t="s">
        <v>328</v>
      </c>
      <c r="L1033" s="29">
        <f t="shared" si="66"/>
        <v>44501</v>
      </c>
      <c r="M1033" s="30" t="str">
        <f t="shared" si="67"/>
        <v/>
      </c>
    </row>
    <row r="1034" spans="1:13">
      <c r="A1034" s="9" t="s">
        <v>24</v>
      </c>
      <c r="B1034" s="9" t="s">
        <v>2873</v>
      </c>
      <c r="C1034" s="9" t="s">
        <v>124</v>
      </c>
      <c r="D1034" s="14" t="s">
        <v>2874</v>
      </c>
      <c r="E1034" s="16" t="s">
        <v>2589</v>
      </c>
      <c r="F1034" s="16" t="s">
        <v>159</v>
      </c>
      <c r="G1034" s="55" t="s">
        <v>2759</v>
      </c>
      <c r="H1034" s="16" t="s">
        <v>2875</v>
      </c>
      <c r="I1034" s="123"/>
      <c r="L1034" s="29" t="str">
        <f t="shared" si="66"/>
        <v/>
      </c>
      <c r="M1034" s="30" t="str">
        <f t="shared" si="67"/>
        <v/>
      </c>
    </row>
    <row r="1035" spans="1:13">
      <c r="A1035" s="9" t="s">
        <v>24</v>
      </c>
      <c r="B1035" s="9" t="s">
        <v>2876</v>
      </c>
      <c r="C1035" s="9" t="s">
        <v>415</v>
      </c>
      <c r="D1035" s="14" t="s">
        <v>2877</v>
      </c>
      <c r="E1035" s="16" t="s">
        <v>813</v>
      </c>
      <c r="F1035" s="16" t="s">
        <v>159</v>
      </c>
      <c r="G1035" s="55" t="s">
        <v>2759</v>
      </c>
      <c r="I1035" s="123"/>
      <c r="J1035" s="108" t="s">
        <v>328</v>
      </c>
      <c r="L1035" s="29">
        <f t="shared" si="66"/>
        <v>44501</v>
      </c>
      <c r="M1035" s="30" t="str">
        <f t="shared" si="67"/>
        <v/>
      </c>
    </row>
    <row r="1036" spans="1:13">
      <c r="A1036" s="9" t="s">
        <v>24</v>
      </c>
      <c r="B1036" s="9" t="s">
        <v>2878</v>
      </c>
      <c r="C1036" s="9" t="s">
        <v>415</v>
      </c>
      <c r="D1036" s="14" t="s">
        <v>2879</v>
      </c>
      <c r="E1036" s="16" t="s">
        <v>813</v>
      </c>
      <c r="F1036" s="16" t="s">
        <v>159</v>
      </c>
      <c r="G1036" s="55" t="s">
        <v>2759</v>
      </c>
      <c r="H1036" s="16" t="s">
        <v>2880</v>
      </c>
      <c r="I1036" s="123"/>
      <c r="L1036" s="29" t="str">
        <f t="shared" si="66"/>
        <v/>
      </c>
      <c r="M1036" s="30" t="str">
        <f t="shared" si="67"/>
        <v/>
      </c>
    </row>
    <row r="1037" spans="1:13">
      <c r="A1037" s="9" t="s">
        <v>24</v>
      </c>
      <c r="B1037" s="9" t="s">
        <v>2881</v>
      </c>
      <c r="C1037" s="9" t="s">
        <v>415</v>
      </c>
      <c r="D1037" s="14" t="s">
        <v>2882</v>
      </c>
      <c r="E1037" s="16" t="s">
        <v>813</v>
      </c>
      <c r="F1037" s="16" t="s">
        <v>159</v>
      </c>
      <c r="G1037" s="55" t="s">
        <v>2759</v>
      </c>
      <c r="H1037" s="16" t="s">
        <v>2883</v>
      </c>
      <c r="I1037" s="123"/>
      <c r="L1037" s="29" t="str">
        <f t="shared" si="66"/>
        <v/>
      </c>
      <c r="M1037" s="30" t="str">
        <f t="shared" si="67"/>
        <v/>
      </c>
    </row>
    <row r="1038" spans="1:13">
      <c r="A1038" s="9" t="s">
        <v>24</v>
      </c>
      <c r="B1038" s="9" t="s">
        <v>2884</v>
      </c>
      <c r="C1038" s="9" t="s">
        <v>124</v>
      </c>
      <c r="D1038" s="14" t="s">
        <v>2885</v>
      </c>
      <c r="E1038" s="16" t="s">
        <v>2589</v>
      </c>
      <c r="F1038" s="16" t="s">
        <v>159</v>
      </c>
      <c r="G1038" s="55" t="s">
        <v>2759</v>
      </c>
      <c r="I1038" s="123"/>
      <c r="J1038" s="108" t="s">
        <v>328</v>
      </c>
      <c r="L1038" s="29">
        <f t="shared" si="66"/>
        <v>44501</v>
      </c>
      <c r="M1038" s="30" t="str">
        <f t="shared" si="67"/>
        <v/>
      </c>
    </row>
    <row r="1039" spans="1:13">
      <c r="A1039" s="9" t="s">
        <v>24</v>
      </c>
      <c r="B1039" s="9" t="s">
        <v>954</v>
      </c>
      <c r="C1039" s="9" t="s">
        <v>124</v>
      </c>
      <c r="D1039" s="14" t="s">
        <v>2886</v>
      </c>
      <c r="E1039" s="16" t="s">
        <v>2887</v>
      </c>
      <c r="F1039" s="16" t="s">
        <v>159</v>
      </c>
      <c r="G1039" s="16" t="s">
        <v>2888</v>
      </c>
      <c r="H1039" s="16" t="s">
        <v>954</v>
      </c>
      <c r="I1039" s="123"/>
      <c r="J1039" s="14">
        <v>2016</v>
      </c>
      <c r="K1039" s="14">
        <v>2016</v>
      </c>
      <c r="L1039" s="29">
        <f t="shared" si="66"/>
        <v>42370</v>
      </c>
      <c r="M1039" s="30">
        <f t="shared" si="67"/>
        <v>42370</v>
      </c>
    </row>
    <row r="1040" spans="1:13">
      <c r="A1040" s="9" t="s">
        <v>24</v>
      </c>
      <c r="B1040" s="9" t="s">
        <v>2889</v>
      </c>
      <c r="C1040" s="9" t="s">
        <v>124</v>
      </c>
      <c r="D1040" s="14" t="s">
        <v>2890</v>
      </c>
      <c r="E1040" s="16" t="s">
        <v>993</v>
      </c>
      <c r="F1040" s="16" t="s">
        <v>159</v>
      </c>
      <c r="G1040" s="16" t="s">
        <v>2891</v>
      </c>
      <c r="H1040" s="16" t="s">
        <v>2889</v>
      </c>
      <c r="I1040" s="123"/>
      <c r="J1040" s="14">
        <v>2016</v>
      </c>
      <c r="K1040" s="14">
        <v>2016</v>
      </c>
      <c r="L1040" s="29">
        <f t="shared" si="66"/>
        <v>42370</v>
      </c>
      <c r="M1040" s="30">
        <f t="shared" si="67"/>
        <v>42370</v>
      </c>
    </row>
    <row r="1041" spans="1:13">
      <c r="A1041" s="9" t="s">
        <v>24</v>
      </c>
      <c r="B1041" s="9" t="s">
        <v>217</v>
      </c>
      <c r="C1041" s="9" t="s">
        <v>142</v>
      </c>
      <c r="D1041" s="14" t="s">
        <v>2892</v>
      </c>
      <c r="E1041" s="16" t="s">
        <v>2274</v>
      </c>
      <c r="F1041" s="16" t="s">
        <v>159</v>
      </c>
      <c r="G1041" s="16" t="s">
        <v>2893</v>
      </c>
      <c r="H1041" s="16" t="s">
        <v>217</v>
      </c>
      <c r="I1041" s="123"/>
      <c r="J1041" s="77" t="s">
        <v>1765</v>
      </c>
      <c r="K1041" s="77" t="s">
        <v>1765</v>
      </c>
      <c r="L1041" s="29">
        <f t="shared" si="66"/>
        <v>44256</v>
      </c>
      <c r="M1041" s="30">
        <f t="shared" si="67"/>
        <v>44256</v>
      </c>
    </row>
    <row r="1042" spans="1:13">
      <c r="A1042" s="9" t="s">
        <v>24</v>
      </c>
      <c r="B1042" s="9" t="s">
        <v>2894</v>
      </c>
      <c r="C1042" s="9" t="s">
        <v>276</v>
      </c>
      <c r="G1042" s="16"/>
      <c r="I1042" s="123"/>
      <c r="L1042" s="29" t="str">
        <f t="shared" si="66"/>
        <v/>
      </c>
      <c r="M1042" s="30" t="str">
        <f t="shared" si="67"/>
        <v/>
      </c>
    </row>
    <row r="1043" spans="1:13">
      <c r="A1043" s="9" t="s">
        <v>24</v>
      </c>
      <c r="B1043" s="9" t="s">
        <v>2895</v>
      </c>
      <c r="C1043" s="9" t="s">
        <v>276</v>
      </c>
      <c r="G1043" s="16"/>
      <c r="I1043" s="123"/>
      <c r="L1043" s="29" t="str">
        <f t="shared" si="66"/>
        <v/>
      </c>
      <c r="M1043" s="30" t="str">
        <f t="shared" si="67"/>
        <v/>
      </c>
    </row>
    <row r="1044" spans="1:13">
      <c r="A1044" s="9" t="s">
        <v>24</v>
      </c>
      <c r="B1044" s="9" t="s">
        <v>2896</v>
      </c>
      <c r="C1044" s="9" t="s">
        <v>415</v>
      </c>
      <c r="G1044" s="16"/>
      <c r="H1044" s="16" t="s">
        <v>2897</v>
      </c>
      <c r="I1044" s="123"/>
      <c r="L1044" s="29" t="str">
        <f t="shared" si="66"/>
        <v/>
      </c>
      <c r="M1044" s="30" t="str">
        <f t="shared" si="67"/>
        <v/>
      </c>
    </row>
    <row r="1045" spans="1:13">
      <c r="A1045" s="9" t="s">
        <v>24</v>
      </c>
      <c r="B1045" s="9" t="s">
        <v>2898</v>
      </c>
      <c r="C1045" s="9" t="s">
        <v>142</v>
      </c>
      <c r="G1045" s="16"/>
      <c r="H1045" s="16" t="s">
        <v>2899</v>
      </c>
      <c r="I1045" s="123"/>
      <c r="L1045" s="29" t="str">
        <f t="shared" si="66"/>
        <v/>
      </c>
      <c r="M1045" s="30" t="str">
        <f t="shared" si="67"/>
        <v/>
      </c>
    </row>
    <row r="1046" spans="1:13">
      <c r="A1046" s="9" t="s">
        <v>24</v>
      </c>
      <c r="B1046" s="9" t="s">
        <v>2900</v>
      </c>
      <c r="C1046" s="9" t="s">
        <v>142</v>
      </c>
      <c r="G1046" s="16"/>
      <c r="H1046" s="16" t="s">
        <v>2901</v>
      </c>
      <c r="I1046" s="123"/>
      <c r="L1046" s="29" t="str">
        <f t="shared" si="66"/>
        <v/>
      </c>
      <c r="M1046" s="30" t="str">
        <f t="shared" si="67"/>
        <v/>
      </c>
    </row>
    <row r="1047" spans="1:13">
      <c r="A1047" s="9" t="s">
        <v>24</v>
      </c>
      <c r="B1047" s="9" t="s">
        <v>2902</v>
      </c>
      <c r="C1047" s="9" t="s">
        <v>147</v>
      </c>
      <c r="G1047" s="16"/>
      <c r="H1047" s="16" t="s">
        <v>2903</v>
      </c>
      <c r="I1047" s="123"/>
      <c r="L1047" s="29" t="str">
        <f t="shared" si="66"/>
        <v/>
      </c>
      <c r="M1047" s="30" t="str">
        <f t="shared" si="67"/>
        <v/>
      </c>
    </row>
    <row r="1048" spans="1:13">
      <c r="A1048" s="9" t="s">
        <v>24</v>
      </c>
      <c r="B1048" s="9" t="s">
        <v>2904</v>
      </c>
      <c r="C1048" s="9" t="s">
        <v>142</v>
      </c>
      <c r="G1048" s="16"/>
      <c r="H1048" s="16" t="s">
        <v>2905</v>
      </c>
      <c r="I1048" s="123"/>
      <c r="L1048" s="29" t="str">
        <f t="shared" si="66"/>
        <v/>
      </c>
      <c r="M1048" s="30" t="str">
        <f t="shared" si="67"/>
        <v/>
      </c>
    </row>
    <row r="1049" spans="1:13">
      <c r="A1049" s="9" t="s">
        <v>24</v>
      </c>
      <c r="B1049" s="9" t="s">
        <v>2906</v>
      </c>
      <c r="C1049" s="9" t="s">
        <v>142</v>
      </c>
      <c r="G1049" s="16"/>
      <c r="H1049" s="16" t="s">
        <v>2907</v>
      </c>
      <c r="I1049" s="123"/>
      <c r="L1049" s="29" t="str">
        <f t="shared" si="66"/>
        <v/>
      </c>
      <c r="M1049" s="30" t="str">
        <f t="shared" si="67"/>
        <v/>
      </c>
    </row>
    <row r="1050" spans="1:13">
      <c r="A1050" s="9" t="s">
        <v>24</v>
      </c>
      <c r="B1050" s="9" t="s">
        <v>2908</v>
      </c>
      <c r="C1050" s="9" t="s">
        <v>147</v>
      </c>
      <c r="D1050" s="14" t="s">
        <v>2909</v>
      </c>
      <c r="E1050" s="16" t="s">
        <v>2910</v>
      </c>
      <c r="F1050" s="16" t="s">
        <v>159</v>
      </c>
      <c r="G1050" s="16" t="s">
        <v>2911</v>
      </c>
      <c r="H1050" s="16" t="s">
        <v>2912</v>
      </c>
      <c r="I1050" s="123"/>
      <c r="J1050" s="108" t="s">
        <v>189</v>
      </c>
      <c r="K1050" s="16" t="s">
        <v>189</v>
      </c>
      <c r="L1050" s="29">
        <f t="shared" si="66"/>
        <v>44440</v>
      </c>
      <c r="M1050" s="30">
        <f t="shared" si="67"/>
        <v>44440</v>
      </c>
    </row>
    <row r="1051" spans="1:13">
      <c r="A1051" s="9" t="s">
        <v>24</v>
      </c>
      <c r="B1051" s="9" t="s">
        <v>2913</v>
      </c>
      <c r="C1051" s="9" t="s">
        <v>147</v>
      </c>
      <c r="D1051" s="14" t="s">
        <v>2914</v>
      </c>
      <c r="E1051" s="16" t="s">
        <v>2915</v>
      </c>
      <c r="F1051" s="16" t="s">
        <v>159</v>
      </c>
      <c r="G1051" s="16" t="s">
        <v>2916</v>
      </c>
      <c r="H1051" s="16" t="s">
        <v>2912</v>
      </c>
      <c r="I1051" s="123"/>
      <c r="J1051" s="108" t="s">
        <v>189</v>
      </c>
      <c r="K1051" s="16" t="s">
        <v>189</v>
      </c>
      <c r="L1051" s="29">
        <f t="shared" si="66"/>
        <v>44440</v>
      </c>
      <c r="M1051" s="30">
        <f t="shared" si="67"/>
        <v>44440</v>
      </c>
    </row>
    <row r="1052" spans="1:13">
      <c r="A1052" s="9" t="s">
        <v>24</v>
      </c>
      <c r="B1052" s="9" t="s">
        <v>2917</v>
      </c>
      <c r="C1052" s="9" t="s">
        <v>147</v>
      </c>
      <c r="D1052" s="14" t="s">
        <v>2918</v>
      </c>
      <c r="E1052" s="16" t="s">
        <v>2919</v>
      </c>
      <c r="F1052" s="16" t="s">
        <v>159</v>
      </c>
      <c r="G1052" s="16" t="s">
        <v>2911</v>
      </c>
      <c r="H1052" s="16" t="s">
        <v>2912</v>
      </c>
      <c r="I1052" s="123"/>
      <c r="J1052" s="108" t="s">
        <v>189</v>
      </c>
      <c r="K1052" s="16" t="s">
        <v>189</v>
      </c>
      <c r="L1052" s="29">
        <f t="shared" si="66"/>
        <v>44440</v>
      </c>
      <c r="M1052" s="30">
        <f t="shared" si="67"/>
        <v>44440</v>
      </c>
    </row>
    <row r="1053" spans="1:13">
      <c r="A1053" s="9" t="s">
        <v>24</v>
      </c>
      <c r="B1053" s="9" t="s">
        <v>2920</v>
      </c>
      <c r="C1053" s="9" t="s">
        <v>124</v>
      </c>
      <c r="D1053" s="14" t="s">
        <v>2921</v>
      </c>
      <c r="G1053" s="51" t="s">
        <v>2922</v>
      </c>
      <c r="J1053" s="108" t="s">
        <v>740</v>
      </c>
      <c r="L1053" s="29">
        <f t="shared" si="66"/>
        <v>44621</v>
      </c>
      <c r="M1053" s="30" t="str">
        <f t="shared" si="67"/>
        <v/>
      </c>
    </row>
    <row r="1054" spans="1:13">
      <c r="A1054" s="9" t="s">
        <v>24</v>
      </c>
      <c r="B1054" s="9" t="s">
        <v>2923</v>
      </c>
      <c r="C1054" s="9" t="s">
        <v>147</v>
      </c>
      <c r="D1054" s="14" t="s">
        <v>2924</v>
      </c>
      <c r="G1054" s="51" t="s">
        <v>2925</v>
      </c>
      <c r="H1054" s="9" t="s">
        <v>2923</v>
      </c>
      <c r="J1054" s="108" t="s">
        <v>740</v>
      </c>
      <c r="L1054" s="29">
        <f t="shared" si="66"/>
        <v>44621</v>
      </c>
      <c r="M1054" s="30" t="str">
        <f t="shared" si="67"/>
        <v/>
      </c>
    </row>
    <row r="1055" spans="1:13">
      <c r="A1055" s="9" t="s">
        <v>24</v>
      </c>
      <c r="B1055" s="9" t="s">
        <v>2926</v>
      </c>
      <c r="C1055" s="9" t="s">
        <v>147</v>
      </c>
      <c r="D1055" s="14" t="s">
        <v>2927</v>
      </c>
      <c r="G1055" s="51" t="s">
        <v>2925</v>
      </c>
      <c r="H1055" s="9" t="s">
        <v>2926</v>
      </c>
      <c r="J1055" s="108" t="s">
        <v>740</v>
      </c>
      <c r="L1055" s="29">
        <f t="shared" si="66"/>
        <v>44621</v>
      </c>
      <c r="M1055" s="30" t="str">
        <f t="shared" si="67"/>
        <v/>
      </c>
    </row>
    <row r="1056" spans="1:13">
      <c r="A1056" s="9" t="s">
        <v>24</v>
      </c>
      <c r="B1056" s="9" t="s">
        <v>2928</v>
      </c>
      <c r="C1056" s="9" t="s">
        <v>147</v>
      </c>
      <c r="E1056" s="14" t="s">
        <v>2929</v>
      </c>
      <c r="J1056" s="108" t="s">
        <v>740</v>
      </c>
      <c r="L1056" s="29">
        <f t="shared" si="66"/>
        <v>44621</v>
      </c>
      <c r="M1056" s="30" t="str">
        <f t="shared" si="67"/>
        <v/>
      </c>
    </row>
    <row r="1057" spans="1:13">
      <c r="A1057" s="14" t="s">
        <v>24</v>
      </c>
      <c r="B1057" s="9" t="s">
        <v>2930</v>
      </c>
      <c r="C1057" s="9" t="s">
        <v>147</v>
      </c>
      <c r="E1057" s="14" t="s">
        <v>2929</v>
      </c>
      <c r="J1057" s="108" t="s">
        <v>740</v>
      </c>
      <c r="L1057" s="29">
        <f t="shared" si="66"/>
        <v>44621</v>
      </c>
      <c r="M1057" s="30" t="str">
        <f t="shared" si="67"/>
        <v/>
      </c>
    </row>
    <row r="1058" spans="1:13">
      <c r="A1058" s="9" t="s">
        <v>24</v>
      </c>
      <c r="B1058" s="9" t="s">
        <v>2931</v>
      </c>
      <c r="C1058" s="9" t="s">
        <v>147</v>
      </c>
      <c r="E1058" s="14" t="s">
        <v>2929</v>
      </c>
      <c r="J1058" s="108" t="s">
        <v>740</v>
      </c>
      <c r="L1058" s="29">
        <f t="shared" si="66"/>
        <v>44621</v>
      </c>
      <c r="M1058" s="30" t="str">
        <f t="shared" si="67"/>
        <v/>
      </c>
    </row>
    <row r="1059" spans="1:13">
      <c r="A1059" s="9" t="s">
        <v>24</v>
      </c>
      <c r="B1059" s="9" t="s">
        <v>2932</v>
      </c>
      <c r="C1059" s="9" t="s">
        <v>147</v>
      </c>
      <c r="D1059" s="14" t="s">
        <v>2933</v>
      </c>
      <c r="E1059" s="14" t="s">
        <v>2929</v>
      </c>
      <c r="J1059" s="108" t="s">
        <v>740</v>
      </c>
      <c r="L1059" s="29">
        <f t="shared" si="66"/>
        <v>44621</v>
      </c>
      <c r="M1059" s="30" t="str">
        <f t="shared" si="67"/>
        <v/>
      </c>
    </row>
    <row r="1060" spans="1:13">
      <c r="A1060" s="9" t="s">
        <v>24</v>
      </c>
      <c r="B1060" s="9" t="s">
        <v>2934</v>
      </c>
      <c r="C1060" s="9" t="s">
        <v>147</v>
      </c>
      <c r="D1060" s="14" t="s">
        <v>2935</v>
      </c>
      <c r="E1060" s="14" t="s">
        <v>2929</v>
      </c>
      <c r="J1060" s="108" t="s">
        <v>740</v>
      </c>
      <c r="L1060" s="29">
        <f t="shared" si="66"/>
        <v>44621</v>
      </c>
      <c r="M1060" s="30" t="str">
        <f t="shared" si="67"/>
        <v/>
      </c>
    </row>
    <row r="1061" spans="1:13">
      <c r="A1061" s="9" t="s">
        <v>24</v>
      </c>
      <c r="B1061" s="9" t="s">
        <v>2936</v>
      </c>
      <c r="C1061" s="9" t="s">
        <v>147</v>
      </c>
      <c r="D1061" s="14" t="s">
        <v>2937</v>
      </c>
      <c r="E1061" s="14" t="s">
        <v>2929</v>
      </c>
      <c r="J1061" s="108" t="s">
        <v>740</v>
      </c>
      <c r="L1061" s="29">
        <f t="shared" si="66"/>
        <v>44621</v>
      </c>
      <c r="M1061" s="30" t="str">
        <f t="shared" si="67"/>
        <v/>
      </c>
    </row>
    <row r="1062" spans="1:13">
      <c r="A1062" s="9" t="s">
        <v>24</v>
      </c>
      <c r="B1062" s="9" t="s">
        <v>2938</v>
      </c>
      <c r="C1062" s="9" t="s">
        <v>147</v>
      </c>
      <c r="D1062" s="14" t="s">
        <v>2939</v>
      </c>
      <c r="J1062" s="108" t="s">
        <v>740</v>
      </c>
      <c r="L1062" s="29">
        <f t="shared" si="66"/>
        <v>44621</v>
      </c>
      <c r="M1062" s="30" t="str">
        <f t="shared" si="67"/>
        <v/>
      </c>
    </row>
    <row r="1063" spans="1:13">
      <c r="A1063" s="9" t="s">
        <v>24</v>
      </c>
      <c r="B1063" s="9" t="s">
        <v>2940</v>
      </c>
      <c r="C1063" s="9" t="s">
        <v>147</v>
      </c>
      <c r="D1063" s="14" t="s">
        <v>2941</v>
      </c>
      <c r="G1063" s="51" t="s">
        <v>2942</v>
      </c>
      <c r="J1063" s="108" t="s">
        <v>740</v>
      </c>
      <c r="L1063" s="29">
        <f t="shared" si="66"/>
        <v>44621</v>
      </c>
      <c r="M1063" s="30" t="str">
        <f t="shared" si="67"/>
        <v/>
      </c>
    </row>
    <row r="1064" spans="1:13">
      <c r="A1064" s="9" t="s">
        <v>24</v>
      </c>
      <c r="B1064" s="9" t="s">
        <v>2943</v>
      </c>
      <c r="C1064" s="9" t="s">
        <v>147</v>
      </c>
      <c r="D1064" s="14" t="s">
        <v>2944</v>
      </c>
      <c r="G1064" s="51" t="s">
        <v>2945</v>
      </c>
      <c r="J1064" s="108" t="s">
        <v>740</v>
      </c>
      <c r="L1064" s="29">
        <f t="shared" si="66"/>
        <v>44621</v>
      </c>
      <c r="M1064" s="30" t="str">
        <f t="shared" si="67"/>
        <v/>
      </c>
    </row>
    <row r="1065" spans="1:13">
      <c r="A1065" s="9" t="s">
        <v>24</v>
      </c>
      <c r="B1065" s="9" t="s">
        <v>2946</v>
      </c>
      <c r="C1065" s="9" t="s">
        <v>147</v>
      </c>
      <c r="D1065" s="14" t="s">
        <v>2947</v>
      </c>
      <c r="J1065" s="108" t="s">
        <v>740</v>
      </c>
      <c r="L1065" s="29">
        <f t="shared" si="66"/>
        <v>44621</v>
      </c>
      <c r="M1065" s="30" t="str">
        <f t="shared" si="67"/>
        <v/>
      </c>
    </row>
    <row r="1066" spans="1:13">
      <c r="A1066" s="9" t="s">
        <v>24</v>
      </c>
      <c r="B1066" s="9" t="s">
        <v>2948</v>
      </c>
      <c r="C1066" s="9" t="s">
        <v>147</v>
      </c>
      <c r="D1066" s="14" t="s">
        <v>2949</v>
      </c>
      <c r="J1066" s="108" t="s">
        <v>740</v>
      </c>
      <c r="L1066" s="29">
        <f t="shared" si="66"/>
        <v>44621</v>
      </c>
      <c r="M1066" s="30" t="str">
        <f t="shared" si="67"/>
        <v/>
      </c>
    </row>
    <row r="1067" spans="1:13">
      <c r="A1067" s="9" t="s">
        <v>24</v>
      </c>
      <c r="B1067" s="9" t="s">
        <v>2950</v>
      </c>
      <c r="C1067" s="9" t="s">
        <v>147</v>
      </c>
      <c r="D1067" s="14" t="s">
        <v>2937</v>
      </c>
      <c r="J1067" s="108" t="s">
        <v>740</v>
      </c>
      <c r="L1067" s="29">
        <f t="shared" si="66"/>
        <v>44621</v>
      </c>
      <c r="M1067" s="30" t="str">
        <f t="shared" si="67"/>
        <v/>
      </c>
    </row>
    <row r="1068" spans="1:13">
      <c r="A1068" s="9" t="s">
        <v>24</v>
      </c>
      <c r="B1068" s="9" t="s">
        <v>2951</v>
      </c>
      <c r="C1068" s="9" t="s">
        <v>124</v>
      </c>
      <c r="D1068" s="14" t="s">
        <v>2952</v>
      </c>
      <c r="E1068" s="16" t="s">
        <v>2953</v>
      </c>
      <c r="G1068" s="16"/>
      <c r="H1068" s="16" t="s">
        <v>2954</v>
      </c>
      <c r="I1068" s="123"/>
      <c r="J1068" s="16" t="s">
        <v>228</v>
      </c>
      <c r="L1068" s="29">
        <f t="shared" si="66"/>
        <v>44348</v>
      </c>
      <c r="M1068" s="30" t="str">
        <f t="shared" si="67"/>
        <v/>
      </c>
    </row>
    <row r="1069" spans="1:13">
      <c r="A1069" s="9" t="s">
        <v>24</v>
      </c>
      <c r="B1069" s="9" t="s">
        <v>2955</v>
      </c>
      <c r="C1069" s="9" t="s">
        <v>142</v>
      </c>
      <c r="D1069" s="52" t="s">
        <v>2956</v>
      </c>
      <c r="E1069" s="16" t="s">
        <v>2957</v>
      </c>
      <c r="G1069" s="90" t="s">
        <v>2958</v>
      </c>
      <c r="H1069" s="16" t="s">
        <v>2959</v>
      </c>
      <c r="I1069" s="123"/>
      <c r="J1069" s="16" t="s">
        <v>228</v>
      </c>
      <c r="L1069" s="29">
        <f t="shared" si="66"/>
        <v>44348</v>
      </c>
      <c r="M1069" s="30" t="str">
        <f t="shared" si="67"/>
        <v/>
      </c>
    </row>
    <row r="1070" spans="1:13">
      <c r="A1070" s="9" t="s">
        <v>24</v>
      </c>
      <c r="B1070" s="9" t="s">
        <v>2960</v>
      </c>
      <c r="C1070" s="9" t="s">
        <v>142</v>
      </c>
      <c r="D1070" s="14" t="s">
        <v>2961</v>
      </c>
      <c r="E1070" s="16" t="s">
        <v>2957</v>
      </c>
      <c r="G1070" s="90" t="s">
        <v>2958</v>
      </c>
      <c r="H1070" s="16" t="s">
        <v>2962</v>
      </c>
      <c r="I1070" s="123"/>
      <c r="J1070" s="16" t="s">
        <v>228</v>
      </c>
      <c r="L1070" s="29">
        <f t="shared" si="66"/>
        <v>44348</v>
      </c>
      <c r="M1070" s="30" t="str">
        <f t="shared" si="67"/>
        <v/>
      </c>
    </row>
    <row r="1071" spans="1:13">
      <c r="A1071" s="9" t="s">
        <v>24</v>
      </c>
      <c r="B1071" s="9" t="s">
        <v>2963</v>
      </c>
      <c r="C1071" s="9" t="s">
        <v>2964</v>
      </c>
      <c r="D1071" s="14" t="s">
        <v>2965</v>
      </c>
      <c r="E1071" s="16" t="s">
        <v>2966</v>
      </c>
      <c r="G1071" s="16" t="s">
        <v>2958</v>
      </c>
      <c r="H1071" s="16" t="s">
        <v>171</v>
      </c>
      <c r="I1071" s="123"/>
      <c r="J1071" s="16" t="s">
        <v>228</v>
      </c>
      <c r="L1071" s="29">
        <f t="shared" si="66"/>
        <v>44348</v>
      </c>
      <c r="M1071" s="30" t="str">
        <f t="shared" si="67"/>
        <v/>
      </c>
    </row>
    <row r="1072" spans="1:13">
      <c r="A1072" s="9" t="s">
        <v>24</v>
      </c>
      <c r="B1072" s="9" t="s">
        <v>2967</v>
      </c>
      <c r="C1072" s="9" t="s">
        <v>415</v>
      </c>
      <c r="D1072" s="14" t="s">
        <v>2968</v>
      </c>
      <c r="E1072" s="16" t="s">
        <v>1162</v>
      </c>
      <c r="G1072" s="16" t="s">
        <v>2958</v>
      </c>
      <c r="H1072" s="16" t="s">
        <v>2969</v>
      </c>
      <c r="I1072" s="123"/>
      <c r="J1072" s="16" t="s">
        <v>228</v>
      </c>
      <c r="L1072" s="29">
        <f t="shared" si="66"/>
        <v>44348</v>
      </c>
      <c r="M1072" s="30" t="str">
        <f t="shared" si="67"/>
        <v/>
      </c>
    </row>
    <row r="1073" spans="1:13">
      <c r="A1073" s="9" t="s">
        <v>24</v>
      </c>
      <c r="B1073" s="9" t="s">
        <v>2970</v>
      </c>
      <c r="C1073" s="9" t="s">
        <v>415</v>
      </c>
      <c r="D1073" s="14" t="s">
        <v>2971</v>
      </c>
      <c r="E1073" s="16" t="s">
        <v>2957</v>
      </c>
      <c r="G1073" s="16"/>
      <c r="H1073" s="16" t="s">
        <v>2972</v>
      </c>
      <c r="I1073" s="123"/>
      <c r="J1073" s="16" t="s">
        <v>137</v>
      </c>
      <c r="L1073" s="29">
        <f t="shared" si="66"/>
        <v>44378</v>
      </c>
      <c r="M1073" s="30" t="str">
        <f t="shared" si="67"/>
        <v/>
      </c>
    </row>
    <row r="1074" spans="1:13">
      <c r="A1074" s="9" t="s">
        <v>24</v>
      </c>
      <c r="B1074" s="9" t="s">
        <v>2973</v>
      </c>
      <c r="C1074" s="9" t="s">
        <v>2974</v>
      </c>
      <c r="D1074" s="14" t="s">
        <v>2975</v>
      </c>
      <c r="E1074" s="16" t="s">
        <v>2976</v>
      </c>
      <c r="F1074" s="16" t="s">
        <v>159</v>
      </c>
      <c r="G1074" s="51" t="s">
        <v>2977</v>
      </c>
      <c r="H1074" s="16" t="s">
        <v>2978</v>
      </c>
      <c r="J1074" s="77" t="s">
        <v>393</v>
      </c>
      <c r="K1074" s="77" t="s">
        <v>393</v>
      </c>
      <c r="L1074" s="29">
        <f t="shared" si="66"/>
        <v>44470</v>
      </c>
      <c r="M1074" s="30">
        <f t="shared" si="67"/>
        <v>44470</v>
      </c>
    </row>
    <row r="1075" spans="1:13">
      <c r="A1075" s="9" t="s">
        <v>24</v>
      </c>
      <c r="B1075" s="9" t="s">
        <v>2979</v>
      </c>
      <c r="C1075" s="9" t="s">
        <v>124</v>
      </c>
      <c r="D1075" s="14" t="s">
        <v>2980</v>
      </c>
      <c r="E1075" s="16" t="s">
        <v>348</v>
      </c>
      <c r="F1075" s="16" t="s">
        <v>159</v>
      </c>
      <c r="G1075" s="51" t="s">
        <v>2981</v>
      </c>
      <c r="H1075" s="16" t="s">
        <v>2982</v>
      </c>
      <c r="I1075" s="123"/>
      <c r="J1075" s="77" t="s">
        <v>393</v>
      </c>
      <c r="K1075" s="77" t="s">
        <v>393</v>
      </c>
      <c r="L1075" s="29">
        <f t="shared" si="66"/>
        <v>44470</v>
      </c>
      <c r="M1075" s="30">
        <f t="shared" si="67"/>
        <v>44470</v>
      </c>
    </row>
    <row r="1076" spans="1:13">
      <c r="A1076" s="9" t="s">
        <v>24</v>
      </c>
      <c r="B1076" s="9" t="s">
        <v>2983</v>
      </c>
      <c r="C1076" s="9" t="s">
        <v>2984</v>
      </c>
      <c r="D1076" s="14" t="s">
        <v>2985</v>
      </c>
      <c r="E1076" s="16" t="s">
        <v>2986</v>
      </c>
      <c r="F1076" s="16" t="s">
        <v>159</v>
      </c>
      <c r="G1076" s="51" t="s">
        <v>2981</v>
      </c>
      <c r="H1076" s="16" t="s">
        <v>2987</v>
      </c>
      <c r="J1076" s="77" t="s">
        <v>393</v>
      </c>
      <c r="K1076" s="77" t="s">
        <v>393</v>
      </c>
      <c r="L1076" s="29">
        <f t="shared" si="66"/>
        <v>44470</v>
      </c>
      <c r="M1076" s="30">
        <f t="shared" si="67"/>
        <v>44470</v>
      </c>
    </row>
    <row r="1077" spans="1:13">
      <c r="A1077" s="9" t="s">
        <v>24</v>
      </c>
      <c r="B1077" s="9" t="s">
        <v>2988</v>
      </c>
      <c r="C1077" s="9" t="s">
        <v>142</v>
      </c>
      <c r="D1077" s="14" t="s">
        <v>2989</v>
      </c>
      <c r="E1077" s="16" t="s">
        <v>2990</v>
      </c>
      <c r="F1077" s="16" t="s">
        <v>159</v>
      </c>
      <c r="G1077" s="51" t="s">
        <v>2991</v>
      </c>
      <c r="I1077" s="123"/>
      <c r="J1077" s="77" t="s">
        <v>393</v>
      </c>
      <c r="K1077" s="77" t="s">
        <v>393</v>
      </c>
      <c r="L1077" s="29">
        <f t="shared" si="66"/>
        <v>44470</v>
      </c>
      <c r="M1077" s="30">
        <f t="shared" si="67"/>
        <v>44470</v>
      </c>
    </row>
    <row r="1078" spans="1:13">
      <c r="A1078" s="9" t="s">
        <v>24</v>
      </c>
      <c r="B1078" s="9" t="s">
        <v>2992</v>
      </c>
      <c r="C1078" s="9" t="s">
        <v>142</v>
      </c>
      <c r="D1078" s="14" t="s">
        <v>2993</v>
      </c>
      <c r="E1078" s="16" t="s">
        <v>2990</v>
      </c>
      <c r="F1078" s="16" t="s">
        <v>159</v>
      </c>
      <c r="G1078" s="51" t="s">
        <v>2991</v>
      </c>
      <c r="I1078" s="123"/>
      <c r="J1078" s="77" t="s">
        <v>393</v>
      </c>
      <c r="K1078" s="77" t="s">
        <v>393</v>
      </c>
      <c r="L1078" s="29">
        <f t="shared" si="66"/>
        <v>44470</v>
      </c>
      <c r="M1078" s="30">
        <f t="shared" si="67"/>
        <v>44470</v>
      </c>
    </row>
    <row r="1079" spans="1:13">
      <c r="A1079" s="9" t="s">
        <v>24</v>
      </c>
      <c r="B1079" s="9" t="s">
        <v>2994</v>
      </c>
      <c r="C1079" s="9" t="s">
        <v>147</v>
      </c>
      <c r="D1079" s="14" t="s">
        <v>2995</v>
      </c>
      <c r="E1079" s="16" t="s">
        <v>350</v>
      </c>
      <c r="F1079" s="16" t="s">
        <v>159</v>
      </c>
      <c r="G1079" s="51" t="s">
        <v>2996</v>
      </c>
      <c r="H1079" s="16" t="s">
        <v>2997</v>
      </c>
      <c r="I1079" s="123"/>
      <c r="J1079" s="77" t="s">
        <v>393</v>
      </c>
      <c r="K1079" s="77" t="s">
        <v>393</v>
      </c>
      <c r="L1079" s="29">
        <f t="shared" si="66"/>
        <v>44470</v>
      </c>
      <c r="M1079" s="30">
        <f t="shared" si="67"/>
        <v>44470</v>
      </c>
    </row>
    <row r="1080" spans="1:13">
      <c r="A1080" s="9" t="s">
        <v>24</v>
      </c>
      <c r="B1080" s="9" t="s">
        <v>2998</v>
      </c>
      <c r="C1080" s="9" t="s">
        <v>147</v>
      </c>
      <c r="D1080" s="14" t="s">
        <v>2999</v>
      </c>
      <c r="E1080" s="91">
        <v>319</v>
      </c>
      <c r="F1080" s="16" t="s">
        <v>159</v>
      </c>
      <c r="G1080" s="16" t="s">
        <v>2911</v>
      </c>
      <c r="H1080" s="16" t="s">
        <v>3000</v>
      </c>
      <c r="I1080" s="123"/>
      <c r="J1080" s="108" t="s">
        <v>373</v>
      </c>
      <c r="K1080" s="16" t="s">
        <v>373</v>
      </c>
      <c r="L1080" s="29">
        <f t="shared" ref="L1080:L1132" si="68">_xlfn.IFNA(VLOOKUP(J1080, DATA_RELEASE_TO_DATE, 2, FALSE), "")</f>
        <v>44682</v>
      </c>
      <c r="M1080" s="30">
        <f t="shared" si="67"/>
        <v>44682</v>
      </c>
    </row>
    <row r="1081" spans="1:13">
      <c r="A1081" s="9" t="s">
        <v>24</v>
      </c>
      <c r="B1081" s="9" t="s">
        <v>3001</v>
      </c>
      <c r="C1081" s="9" t="s">
        <v>1299</v>
      </c>
      <c r="D1081" s="14" t="s">
        <v>3002</v>
      </c>
      <c r="E1081" s="9" t="s">
        <v>3003</v>
      </c>
      <c r="F1081" s="9" t="s">
        <v>159</v>
      </c>
      <c r="G1081" s="80" t="s">
        <v>3004</v>
      </c>
      <c r="J1081" s="77" t="s">
        <v>1302</v>
      </c>
      <c r="K1081" s="77" t="s">
        <v>1302</v>
      </c>
      <c r="L1081" s="29">
        <f t="shared" si="68"/>
        <v>44713</v>
      </c>
      <c r="M1081" s="30">
        <f t="shared" si="67"/>
        <v>44713</v>
      </c>
    </row>
    <row r="1082" spans="1:13">
      <c r="A1082" s="9" t="s">
        <v>24</v>
      </c>
      <c r="B1082" s="9" t="s">
        <v>3005</v>
      </c>
      <c r="C1082" s="9" t="s">
        <v>1299</v>
      </c>
      <c r="D1082" s="14" t="s">
        <v>3006</v>
      </c>
      <c r="E1082" s="9" t="s">
        <v>3007</v>
      </c>
      <c r="F1082" s="9" t="s">
        <v>159</v>
      </c>
      <c r="G1082" s="80" t="s">
        <v>3004</v>
      </c>
      <c r="J1082" s="77" t="s">
        <v>1302</v>
      </c>
      <c r="K1082" s="77" t="s">
        <v>1302</v>
      </c>
      <c r="L1082" s="29">
        <f t="shared" si="68"/>
        <v>44713</v>
      </c>
      <c r="M1082" s="30">
        <f t="shared" si="67"/>
        <v>44713</v>
      </c>
    </row>
    <row r="1083" spans="1:13">
      <c r="A1083" s="9" t="s">
        <v>24</v>
      </c>
      <c r="B1083" s="9" t="s">
        <v>3008</v>
      </c>
      <c r="C1083" s="9" t="s">
        <v>124</v>
      </c>
      <c r="D1083" s="14" t="s">
        <v>3009</v>
      </c>
      <c r="E1083" s="16" t="s">
        <v>2223</v>
      </c>
      <c r="F1083" s="9" t="s">
        <v>159</v>
      </c>
      <c r="G1083" s="92" t="s">
        <v>3010</v>
      </c>
      <c r="I1083" s="123"/>
      <c r="J1083" s="108" t="s">
        <v>261</v>
      </c>
      <c r="K1083" s="16" t="s">
        <v>261</v>
      </c>
      <c r="L1083" s="29">
        <f t="shared" si="68"/>
        <v>44748</v>
      </c>
      <c r="M1083" s="30">
        <f t="shared" ref="M1083:M1124" si="69">_xlfn.IFNA(VLOOKUP(K1083, DATA_RELEASE_TO_DATE, 2, FALSE), "")</f>
        <v>44748</v>
      </c>
    </row>
    <row r="1084" spans="1:13">
      <c r="A1084" s="9" t="s">
        <v>24</v>
      </c>
      <c r="B1084" s="9" t="s">
        <v>3011</v>
      </c>
      <c r="C1084" s="9" t="s">
        <v>415</v>
      </c>
      <c r="D1084" s="14" t="s">
        <v>3012</v>
      </c>
      <c r="E1084" s="9" t="s">
        <v>813</v>
      </c>
      <c r="F1084" s="9" t="s">
        <v>159</v>
      </c>
      <c r="G1084" s="55" t="s">
        <v>2759</v>
      </c>
      <c r="J1084" s="108" t="s">
        <v>864</v>
      </c>
      <c r="L1084" s="29">
        <f t="shared" si="68"/>
        <v>44811</v>
      </c>
      <c r="M1084" s="30" t="str">
        <f t="shared" si="69"/>
        <v/>
      </c>
    </row>
    <row r="1085" spans="1:13">
      <c r="A1085" s="9" t="s">
        <v>24</v>
      </c>
      <c r="B1085" s="9" t="s">
        <v>3013</v>
      </c>
      <c r="C1085" s="9" t="s">
        <v>415</v>
      </c>
      <c r="D1085" s="14" t="s">
        <v>3012</v>
      </c>
      <c r="E1085" s="9" t="s">
        <v>813</v>
      </c>
      <c r="F1085" s="9" t="s">
        <v>159</v>
      </c>
      <c r="G1085" s="55" t="s">
        <v>2759</v>
      </c>
      <c r="J1085" s="108" t="s">
        <v>864</v>
      </c>
      <c r="L1085" s="29">
        <f t="shared" si="68"/>
        <v>44811</v>
      </c>
      <c r="M1085" s="30" t="str">
        <f t="shared" si="69"/>
        <v/>
      </c>
    </row>
    <row r="1086" spans="1:13">
      <c r="A1086" s="9" t="s">
        <v>24</v>
      </c>
      <c r="B1086" s="9" t="s">
        <v>3014</v>
      </c>
      <c r="C1086" s="9" t="s">
        <v>415</v>
      </c>
      <c r="D1086" s="14" t="s">
        <v>3012</v>
      </c>
      <c r="E1086" s="9" t="s">
        <v>813</v>
      </c>
      <c r="F1086" s="9" t="s">
        <v>159</v>
      </c>
      <c r="G1086" s="55" t="s">
        <v>2759</v>
      </c>
      <c r="J1086" s="108" t="s">
        <v>864</v>
      </c>
      <c r="L1086" s="29">
        <f t="shared" si="68"/>
        <v>44811</v>
      </c>
      <c r="M1086" s="30" t="str">
        <f t="shared" si="69"/>
        <v/>
      </c>
    </row>
    <row r="1087" spans="1:13">
      <c r="A1087" s="9" t="s">
        <v>24</v>
      </c>
      <c r="B1087" s="9" t="s">
        <v>3015</v>
      </c>
      <c r="C1087" s="9" t="s">
        <v>415</v>
      </c>
      <c r="D1087" s="14" t="s">
        <v>3012</v>
      </c>
      <c r="E1087" s="9" t="s">
        <v>813</v>
      </c>
      <c r="F1087" s="9" t="s">
        <v>159</v>
      </c>
      <c r="G1087" s="55" t="s">
        <v>2759</v>
      </c>
      <c r="J1087" s="108" t="s">
        <v>864</v>
      </c>
      <c r="L1087" s="29">
        <f t="shared" si="68"/>
        <v>44811</v>
      </c>
      <c r="M1087" s="30" t="str">
        <f t="shared" si="69"/>
        <v/>
      </c>
    </row>
    <row r="1088" spans="1:13">
      <c r="A1088" s="9" t="s">
        <v>24</v>
      </c>
      <c r="B1088" s="9" t="s">
        <v>3016</v>
      </c>
      <c r="C1088" s="9" t="s">
        <v>415</v>
      </c>
      <c r="D1088" s="14" t="s">
        <v>3012</v>
      </c>
      <c r="E1088" s="9" t="s">
        <v>813</v>
      </c>
      <c r="F1088" s="9" t="s">
        <v>159</v>
      </c>
      <c r="G1088" s="55" t="s">
        <v>2759</v>
      </c>
      <c r="J1088" s="108" t="s">
        <v>864</v>
      </c>
      <c r="L1088" s="29">
        <f t="shared" si="68"/>
        <v>44811</v>
      </c>
      <c r="M1088" s="30" t="str">
        <f t="shared" si="69"/>
        <v/>
      </c>
    </row>
    <row r="1089" spans="1:13">
      <c r="A1089" s="9" t="s">
        <v>24</v>
      </c>
      <c r="B1089" s="9" t="s">
        <v>1828</v>
      </c>
      <c r="C1089" s="9" t="s">
        <v>415</v>
      </c>
      <c r="D1089" s="14" t="s">
        <v>3012</v>
      </c>
      <c r="E1089" s="9"/>
      <c r="F1089" s="9"/>
      <c r="G1089" s="80"/>
      <c r="J1089" s="108" t="s">
        <v>864</v>
      </c>
      <c r="L1089" s="29">
        <f t="shared" si="68"/>
        <v>44811</v>
      </c>
      <c r="M1089" s="30" t="str">
        <f t="shared" si="69"/>
        <v/>
      </c>
    </row>
    <row r="1090" spans="1:13">
      <c r="A1090" s="9" t="s">
        <v>24</v>
      </c>
      <c r="B1090" s="9" t="s">
        <v>21</v>
      </c>
      <c r="C1090" s="9" t="s">
        <v>147</v>
      </c>
      <c r="D1090" s="14" t="s">
        <v>3017</v>
      </c>
      <c r="E1090" s="16" t="s">
        <v>3018</v>
      </c>
      <c r="F1090" s="52" t="s">
        <v>159</v>
      </c>
      <c r="G1090" s="16" t="s">
        <v>3019</v>
      </c>
      <c r="I1090" s="123"/>
      <c r="J1090" s="14">
        <v>2016</v>
      </c>
      <c r="K1090" s="14">
        <v>2016</v>
      </c>
      <c r="L1090" s="29">
        <f t="shared" si="68"/>
        <v>42370</v>
      </c>
      <c r="M1090" s="30">
        <f t="shared" si="69"/>
        <v>42370</v>
      </c>
    </row>
    <row r="1091" spans="1:13">
      <c r="A1091" s="9" t="s">
        <v>24</v>
      </c>
      <c r="B1091" s="9" t="s">
        <v>73</v>
      </c>
      <c r="C1091" s="9" t="s">
        <v>124</v>
      </c>
      <c r="D1091" s="14" t="s">
        <v>3020</v>
      </c>
      <c r="E1091" s="16" t="s">
        <v>3021</v>
      </c>
      <c r="F1091" s="52" t="s">
        <v>159</v>
      </c>
      <c r="G1091" s="52" t="s">
        <v>3019</v>
      </c>
      <c r="H1091" s="52"/>
      <c r="I1091" s="123"/>
      <c r="J1091" s="14">
        <v>2016</v>
      </c>
      <c r="K1091" s="14">
        <v>2016</v>
      </c>
      <c r="L1091" s="29">
        <f t="shared" si="68"/>
        <v>42370</v>
      </c>
      <c r="M1091" s="30">
        <f t="shared" si="69"/>
        <v>42370</v>
      </c>
    </row>
    <row r="1092" spans="1:13">
      <c r="A1092" s="9" t="s">
        <v>24</v>
      </c>
      <c r="B1092" s="9" t="s">
        <v>3022</v>
      </c>
      <c r="C1092" s="9" t="s">
        <v>147</v>
      </c>
      <c r="D1092" s="14" t="s">
        <v>3023</v>
      </c>
      <c r="E1092" s="16" t="s">
        <v>331</v>
      </c>
      <c r="F1092" s="52" t="s">
        <v>159</v>
      </c>
      <c r="G1092" s="52" t="s">
        <v>3024</v>
      </c>
      <c r="I1092" s="123"/>
      <c r="J1092" s="108" t="s">
        <v>373</v>
      </c>
      <c r="L1092" s="29">
        <f t="shared" si="68"/>
        <v>44682</v>
      </c>
      <c r="M1092" s="30" t="str">
        <f t="shared" si="69"/>
        <v/>
      </c>
    </row>
    <row r="1093" spans="1:13">
      <c r="A1093" s="9" t="s">
        <v>24</v>
      </c>
      <c r="B1093" s="9" t="s">
        <v>217</v>
      </c>
      <c r="C1093" s="9" t="s">
        <v>142</v>
      </c>
      <c r="D1093" s="14" t="s">
        <v>374</v>
      </c>
      <c r="E1093" s="16" t="s">
        <v>3025</v>
      </c>
      <c r="F1093" s="52" t="s">
        <v>159</v>
      </c>
      <c r="G1093" s="52"/>
      <c r="I1093" s="123"/>
      <c r="J1093" s="14">
        <v>2016</v>
      </c>
      <c r="K1093" s="14">
        <v>2016</v>
      </c>
      <c r="L1093" s="29">
        <f t="shared" si="68"/>
        <v>42370</v>
      </c>
      <c r="M1093" s="30">
        <f t="shared" si="69"/>
        <v>42370</v>
      </c>
    </row>
    <row r="1094" spans="1:13">
      <c r="A1094" s="9" t="s">
        <v>24</v>
      </c>
      <c r="B1094" s="9" t="s">
        <v>162</v>
      </c>
      <c r="C1094" s="9" t="s">
        <v>142</v>
      </c>
      <c r="D1094" s="14" t="s">
        <v>376</v>
      </c>
      <c r="E1094" s="16" t="s">
        <v>3025</v>
      </c>
      <c r="F1094" s="52" t="s">
        <v>159</v>
      </c>
      <c r="G1094" s="52"/>
      <c r="I1094" s="123"/>
      <c r="J1094" s="14">
        <v>2016</v>
      </c>
      <c r="K1094" s="14">
        <v>2016</v>
      </c>
      <c r="L1094" s="29">
        <f t="shared" si="68"/>
        <v>42370</v>
      </c>
      <c r="M1094" s="30">
        <f t="shared" si="69"/>
        <v>42370</v>
      </c>
    </row>
    <row r="1095" spans="1:13">
      <c r="A1095" s="9" t="s">
        <v>24</v>
      </c>
      <c r="B1095" s="14" t="s">
        <v>3026</v>
      </c>
      <c r="C1095" s="9" t="s">
        <v>124</v>
      </c>
      <c r="D1095" s="69" t="s">
        <v>3027</v>
      </c>
      <c r="E1095" s="14" t="s">
        <v>3028</v>
      </c>
      <c r="F1095" s="16" t="s">
        <v>159</v>
      </c>
      <c r="G1095" s="16" t="s">
        <v>3029</v>
      </c>
      <c r="H1095" s="16" t="s">
        <v>3030</v>
      </c>
      <c r="I1095" s="123"/>
      <c r="J1095" s="77" t="s">
        <v>3031</v>
      </c>
      <c r="L1095" s="29">
        <f t="shared" si="68"/>
        <v>44867</v>
      </c>
      <c r="M1095" s="30" t="str">
        <f t="shared" si="69"/>
        <v/>
      </c>
    </row>
    <row r="1096" spans="1:13">
      <c r="A1096" s="9" t="s">
        <v>24</v>
      </c>
      <c r="B1096" s="14" t="s">
        <v>3032</v>
      </c>
      <c r="C1096" s="9" t="s">
        <v>124</v>
      </c>
      <c r="D1096" s="69" t="s">
        <v>3033</v>
      </c>
      <c r="E1096" s="14" t="s">
        <v>3034</v>
      </c>
      <c r="F1096" s="16" t="s">
        <v>159</v>
      </c>
      <c r="G1096" s="16" t="s">
        <v>3029</v>
      </c>
      <c r="H1096" s="16" t="s">
        <v>1736</v>
      </c>
      <c r="I1096" s="123"/>
      <c r="J1096" s="77" t="s">
        <v>3031</v>
      </c>
      <c r="L1096" s="29">
        <f t="shared" si="68"/>
        <v>44867</v>
      </c>
      <c r="M1096" s="30" t="str">
        <f t="shared" si="69"/>
        <v/>
      </c>
    </row>
    <row r="1097" spans="1:13">
      <c r="A1097" s="9" t="s">
        <v>24</v>
      </c>
      <c r="B1097" s="14" t="s">
        <v>3035</v>
      </c>
      <c r="C1097" s="9" t="s">
        <v>124</v>
      </c>
      <c r="D1097" s="69" t="s">
        <v>3036</v>
      </c>
      <c r="E1097" s="14" t="s">
        <v>3037</v>
      </c>
      <c r="F1097" s="16" t="s">
        <v>159</v>
      </c>
      <c r="G1097" s="16" t="s">
        <v>3029</v>
      </c>
      <c r="H1097" s="16" t="s">
        <v>3038</v>
      </c>
      <c r="I1097" s="123"/>
      <c r="J1097" s="77" t="s">
        <v>365</v>
      </c>
      <c r="L1097" s="29">
        <f t="shared" si="68"/>
        <v>44409</v>
      </c>
      <c r="M1097" s="30" t="str">
        <f t="shared" si="69"/>
        <v/>
      </c>
    </row>
    <row r="1098" spans="1:13">
      <c r="A1098" s="9" t="s">
        <v>24</v>
      </c>
      <c r="B1098" s="14" t="s">
        <v>3039</v>
      </c>
      <c r="C1098" s="9" t="s">
        <v>124</v>
      </c>
      <c r="D1098" s="69" t="s">
        <v>3040</v>
      </c>
      <c r="E1098" s="14" t="s">
        <v>1718</v>
      </c>
      <c r="F1098" s="16" t="s">
        <v>159</v>
      </c>
      <c r="G1098" s="16" t="s">
        <v>3029</v>
      </c>
      <c r="H1098" s="16" t="s">
        <v>1720</v>
      </c>
      <c r="I1098" s="123"/>
      <c r="J1098" s="77" t="s">
        <v>3031</v>
      </c>
      <c r="L1098" s="29">
        <f t="shared" si="68"/>
        <v>44867</v>
      </c>
      <c r="M1098" s="30" t="str">
        <f t="shared" si="69"/>
        <v/>
      </c>
    </row>
    <row r="1099" spans="1:13">
      <c r="A1099" s="9" t="s">
        <v>24</v>
      </c>
      <c r="B1099" s="14" t="s">
        <v>3041</v>
      </c>
      <c r="C1099" s="9" t="s">
        <v>124</v>
      </c>
      <c r="D1099" s="69" t="s">
        <v>3042</v>
      </c>
      <c r="E1099" s="14" t="s">
        <v>3043</v>
      </c>
      <c r="F1099" s="16" t="s">
        <v>159</v>
      </c>
      <c r="G1099" s="16" t="s">
        <v>3029</v>
      </c>
      <c r="H1099" s="16" t="s">
        <v>3044</v>
      </c>
      <c r="I1099" s="123"/>
      <c r="J1099" s="77" t="s">
        <v>365</v>
      </c>
      <c r="L1099" s="29">
        <f t="shared" si="68"/>
        <v>44409</v>
      </c>
      <c r="M1099" s="30" t="str">
        <f t="shared" si="69"/>
        <v/>
      </c>
    </row>
    <row r="1100" spans="1:13">
      <c r="A1100" s="9" t="s">
        <v>24</v>
      </c>
      <c r="B1100" s="14" t="s">
        <v>3045</v>
      </c>
      <c r="C1100" s="9" t="s">
        <v>124</v>
      </c>
      <c r="D1100" s="69" t="s">
        <v>3046</v>
      </c>
      <c r="E1100" s="14" t="s">
        <v>3047</v>
      </c>
      <c r="F1100" s="16" t="s">
        <v>159</v>
      </c>
      <c r="G1100" s="16" t="s">
        <v>3029</v>
      </c>
      <c r="H1100" s="16" t="s">
        <v>3048</v>
      </c>
      <c r="I1100" s="123"/>
      <c r="J1100" s="77" t="s">
        <v>365</v>
      </c>
      <c r="L1100" s="29">
        <f t="shared" si="68"/>
        <v>44409</v>
      </c>
      <c r="M1100" s="30" t="str">
        <f t="shared" si="69"/>
        <v/>
      </c>
    </row>
    <row r="1101" spans="1:13">
      <c r="A1101" s="9" t="s">
        <v>24</v>
      </c>
      <c r="B1101" s="14" t="s">
        <v>3049</v>
      </c>
      <c r="C1101" s="9" t="s">
        <v>124</v>
      </c>
      <c r="D1101" s="69" t="s">
        <v>3050</v>
      </c>
      <c r="E1101" s="14" t="s">
        <v>3051</v>
      </c>
      <c r="F1101" s="16" t="s">
        <v>159</v>
      </c>
      <c r="G1101" s="16" t="s">
        <v>3029</v>
      </c>
      <c r="H1101" s="16" t="s">
        <v>3052</v>
      </c>
      <c r="I1101" s="123"/>
      <c r="J1101" s="77" t="s">
        <v>365</v>
      </c>
      <c r="L1101" s="29">
        <f t="shared" si="68"/>
        <v>44409</v>
      </c>
      <c r="M1101" s="30" t="str">
        <f t="shared" si="69"/>
        <v/>
      </c>
    </row>
    <row r="1102" spans="1:13">
      <c r="A1102" s="9" t="s">
        <v>24</v>
      </c>
      <c r="B1102" s="14" t="s">
        <v>3053</v>
      </c>
      <c r="C1102" s="9" t="s">
        <v>142</v>
      </c>
      <c r="D1102" s="69" t="s">
        <v>3054</v>
      </c>
      <c r="E1102" s="53">
        <v>44292</v>
      </c>
      <c r="F1102" s="16" t="s">
        <v>159</v>
      </c>
      <c r="G1102" s="16" t="s">
        <v>3029</v>
      </c>
      <c r="H1102" s="16" t="s">
        <v>3055</v>
      </c>
      <c r="I1102" s="123"/>
      <c r="J1102" s="77" t="s">
        <v>365</v>
      </c>
      <c r="L1102" s="29">
        <f t="shared" si="68"/>
        <v>44409</v>
      </c>
      <c r="M1102" s="30" t="str">
        <f t="shared" si="69"/>
        <v/>
      </c>
    </row>
    <row r="1103" spans="1:13">
      <c r="A1103" s="9" t="s">
        <v>24</v>
      </c>
      <c r="B1103" s="14" t="s">
        <v>3056</v>
      </c>
      <c r="C1103" s="9" t="s">
        <v>124</v>
      </c>
      <c r="D1103" s="69" t="s">
        <v>3057</v>
      </c>
      <c r="E1103" s="14" t="s">
        <v>3058</v>
      </c>
      <c r="F1103" s="16" t="s">
        <v>159</v>
      </c>
      <c r="G1103" s="16" t="s">
        <v>3029</v>
      </c>
      <c r="I1103" s="123"/>
      <c r="J1103" s="77" t="s">
        <v>365</v>
      </c>
      <c r="L1103" s="29">
        <f t="shared" si="68"/>
        <v>44409</v>
      </c>
      <c r="M1103" s="30" t="str">
        <f t="shared" si="69"/>
        <v/>
      </c>
    </row>
    <row r="1104" spans="1:13">
      <c r="A1104" s="9" t="s">
        <v>24</v>
      </c>
      <c r="B1104" s="14" t="s">
        <v>3059</v>
      </c>
      <c r="C1104" s="9" t="s">
        <v>124</v>
      </c>
      <c r="D1104" s="69" t="s">
        <v>3060</v>
      </c>
      <c r="E1104" s="54" t="s">
        <v>3061</v>
      </c>
      <c r="F1104" s="16" t="s">
        <v>159</v>
      </c>
      <c r="G1104" s="16" t="s">
        <v>3029</v>
      </c>
      <c r="H1104" s="16" t="s">
        <v>954</v>
      </c>
      <c r="I1104" s="123"/>
      <c r="J1104" s="77" t="s">
        <v>3062</v>
      </c>
      <c r="L1104" s="29">
        <f t="shared" si="68"/>
        <v>44562</v>
      </c>
      <c r="M1104" s="30" t="str">
        <f t="shared" si="69"/>
        <v/>
      </c>
    </row>
    <row r="1105" spans="1:13">
      <c r="A1105" s="9" t="s">
        <v>24</v>
      </c>
      <c r="B1105" s="14" t="s">
        <v>3063</v>
      </c>
      <c r="C1105" s="9" t="s">
        <v>124</v>
      </c>
      <c r="D1105" s="69" t="s">
        <v>3064</v>
      </c>
      <c r="E1105" s="14" t="s">
        <v>3065</v>
      </c>
      <c r="F1105" s="16" t="s">
        <v>159</v>
      </c>
      <c r="G1105" s="16" t="s">
        <v>3029</v>
      </c>
      <c r="H1105" s="16" t="s">
        <v>3066</v>
      </c>
      <c r="I1105" s="123"/>
      <c r="J1105" s="77" t="s">
        <v>365</v>
      </c>
      <c r="L1105" s="29">
        <f t="shared" si="68"/>
        <v>44409</v>
      </c>
      <c r="M1105" s="30" t="str">
        <f t="shared" si="69"/>
        <v/>
      </c>
    </row>
    <row r="1106" spans="1:13">
      <c r="A1106" s="9" t="s">
        <v>24</v>
      </c>
      <c r="B1106" s="14" t="s">
        <v>3067</v>
      </c>
      <c r="C1106" s="9" t="s">
        <v>124</v>
      </c>
      <c r="D1106" s="69" t="s">
        <v>3068</v>
      </c>
      <c r="E1106" s="14" t="s">
        <v>3069</v>
      </c>
      <c r="F1106" s="16" t="s">
        <v>159</v>
      </c>
      <c r="G1106" s="16" t="s">
        <v>3029</v>
      </c>
      <c r="H1106" s="16" t="s">
        <v>2756</v>
      </c>
      <c r="I1106" s="123"/>
      <c r="J1106" s="77" t="s">
        <v>3062</v>
      </c>
      <c r="L1106" s="29">
        <f t="shared" si="68"/>
        <v>44562</v>
      </c>
      <c r="M1106" s="30" t="str">
        <f t="shared" si="69"/>
        <v/>
      </c>
    </row>
    <row r="1107" spans="1:13">
      <c r="A1107" s="9" t="s">
        <v>24</v>
      </c>
      <c r="B1107" s="14" t="s">
        <v>3070</v>
      </c>
      <c r="C1107" s="9" t="s">
        <v>124</v>
      </c>
      <c r="D1107" s="69" t="s">
        <v>3071</v>
      </c>
      <c r="E1107" s="14" t="s">
        <v>3072</v>
      </c>
      <c r="F1107" s="16" t="s">
        <v>159</v>
      </c>
      <c r="G1107" s="16" t="s">
        <v>3029</v>
      </c>
      <c r="H1107" s="16" t="s">
        <v>3073</v>
      </c>
      <c r="I1107" s="123"/>
      <c r="J1107" s="77" t="s">
        <v>365</v>
      </c>
      <c r="L1107" s="29">
        <f t="shared" si="68"/>
        <v>44409</v>
      </c>
      <c r="M1107" s="30" t="str">
        <f t="shared" si="69"/>
        <v/>
      </c>
    </row>
    <row r="1108" spans="1:13">
      <c r="A1108" s="9" t="s">
        <v>24</v>
      </c>
      <c r="B1108" s="14" t="s">
        <v>3074</v>
      </c>
      <c r="C1108" s="9" t="s">
        <v>124</v>
      </c>
      <c r="D1108" s="69" t="s">
        <v>3075</v>
      </c>
      <c r="E1108" s="69" t="s">
        <v>3076</v>
      </c>
      <c r="F1108" s="16" t="s">
        <v>159</v>
      </c>
      <c r="G1108" s="16" t="s">
        <v>3029</v>
      </c>
      <c r="H1108" s="16" t="s">
        <v>3077</v>
      </c>
      <c r="I1108" s="123"/>
      <c r="J1108" s="77" t="s">
        <v>365</v>
      </c>
      <c r="L1108" s="29">
        <f t="shared" si="68"/>
        <v>44409</v>
      </c>
      <c r="M1108" s="30" t="str">
        <f t="shared" si="69"/>
        <v/>
      </c>
    </row>
    <row r="1109" spans="1:13">
      <c r="A1109" s="9" t="s">
        <v>24</v>
      </c>
      <c r="B1109" s="14" t="s">
        <v>3078</v>
      </c>
      <c r="C1109" s="9" t="s">
        <v>124</v>
      </c>
      <c r="D1109" s="69" t="s">
        <v>3079</v>
      </c>
      <c r="E1109" s="16" t="s">
        <v>3080</v>
      </c>
      <c r="F1109" s="16" t="s">
        <v>159</v>
      </c>
      <c r="G1109" s="16" t="s">
        <v>3029</v>
      </c>
      <c r="H1109" s="16" t="s">
        <v>3081</v>
      </c>
      <c r="I1109" s="123"/>
      <c r="J1109" s="77" t="s">
        <v>365</v>
      </c>
      <c r="L1109" s="29">
        <f t="shared" si="68"/>
        <v>44409</v>
      </c>
      <c r="M1109" s="30" t="str">
        <f t="shared" si="69"/>
        <v/>
      </c>
    </row>
    <row r="1110" spans="1:13">
      <c r="A1110" s="9" t="s">
        <v>24</v>
      </c>
      <c r="B1110" s="14" t="s">
        <v>3082</v>
      </c>
      <c r="C1110" s="9" t="s">
        <v>124</v>
      </c>
      <c r="D1110" s="69" t="s">
        <v>3083</v>
      </c>
      <c r="E1110" s="69" t="s">
        <v>3084</v>
      </c>
      <c r="F1110" s="16" t="s">
        <v>159</v>
      </c>
      <c r="G1110" s="16" t="s">
        <v>3029</v>
      </c>
      <c r="H1110" s="16" t="s">
        <v>3085</v>
      </c>
      <c r="I1110" s="123"/>
      <c r="J1110" s="77" t="s">
        <v>365</v>
      </c>
      <c r="L1110" s="29">
        <f t="shared" si="68"/>
        <v>44409</v>
      </c>
      <c r="M1110" s="30" t="str">
        <f t="shared" si="69"/>
        <v/>
      </c>
    </row>
    <row r="1111" spans="1:13">
      <c r="A1111" s="9" t="s">
        <v>24</v>
      </c>
      <c r="B1111" s="14" t="s">
        <v>3086</v>
      </c>
      <c r="C1111" s="9" t="s">
        <v>124</v>
      </c>
      <c r="D1111" s="69" t="s">
        <v>3087</v>
      </c>
      <c r="E1111" s="16" t="s">
        <v>3088</v>
      </c>
      <c r="F1111" s="16" t="s">
        <v>159</v>
      </c>
      <c r="G1111" s="16" t="s">
        <v>3029</v>
      </c>
      <c r="H1111" s="16" t="s">
        <v>3089</v>
      </c>
      <c r="I1111" s="123"/>
      <c r="J1111" s="77" t="s">
        <v>365</v>
      </c>
      <c r="L1111" s="29">
        <f t="shared" si="68"/>
        <v>44409</v>
      </c>
      <c r="M1111" s="30" t="str">
        <f t="shared" si="69"/>
        <v/>
      </c>
    </row>
    <row r="1112" spans="1:13">
      <c r="A1112" s="9" t="s">
        <v>24</v>
      </c>
      <c r="B1112" s="14" t="s">
        <v>3090</v>
      </c>
      <c r="C1112" s="9" t="s">
        <v>124</v>
      </c>
      <c r="D1112" s="69" t="s">
        <v>3091</v>
      </c>
      <c r="E1112" s="16" t="s">
        <v>3092</v>
      </c>
      <c r="F1112" s="16" t="s">
        <v>159</v>
      </c>
      <c r="G1112" s="16" t="s">
        <v>3029</v>
      </c>
      <c r="H1112" s="16" t="s">
        <v>1694</v>
      </c>
      <c r="I1112" s="123"/>
      <c r="J1112" s="77" t="s">
        <v>3062</v>
      </c>
      <c r="L1112" s="29">
        <f t="shared" si="68"/>
        <v>44562</v>
      </c>
      <c r="M1112" s="30" t="str">
        <f t="shared" si="69"/>
        <v/>
      </c>
    </row>
    <row r="1113" spans="1:13">
      <c r="A1113" s="9" t="s">
        <v>24</v>
      </c>
      <c r="B1113" s="14" t="s">
        <v>3093</v>
      </c>
      <c r="C1113" s="9" t="s">
        <v>124</v>
      </c>
      <c r="D1113" s="69" t="s">
        <v>3094</v>
      </c>
      <c r="E1113" s="16" t="s">
        <v>3095</v>
      </c>
      <c r="F1113" s="16" t="s">
        <v>159</v>
      </c>
      <c r="G1113" s="16" t="s">
        <v>3029</v>
      </c>
      <c r="H1113" s="16" t="s">
        <v>2741</v>
      </c>
      <c r="I1113" s="123"/>
      <c r="J1113" s="77" t="s">
        <v>3062</v>
      </c>
      <c r="L1113" s="29">
        <f t="shared" si="68"/>
        <v>44562</v>
      </c>
      <c r="M1113" s="30" t="str">
        <f t="shared" si="69"/>
        <v/>
      </c>
    </row>
    <row r="1114" spans="1:13">
      <c r="A1114" s="9" t="s">
        <v>24</v>
      </c>
      <c r="B1114" s="14" t="s">
        <v>3096</v>
      </c>
      <c r="C1114" s="9" t="s">
        <v>124</v>
      </c>
      <c r="D1114" s="69" t="s">
        <v>3097</v>
      </c>
      <c r="E1114" s="16" t="s">
        <v>3080</v>
      </c>
      <c r="F1114" s="16" t="s">
        <v>159</v>
      </c>
      <c r="G1114" s="16" t="s">
        <v>3029</v>
      </c>
      <c r="H1114" s="16" t="s">
        <v>1681</v>
      </c>
      <c r="I1114" s="123"/>
      <c r="J1114" s="77" t="s">
        <v>3062</v>
      </c>
      <c r="L1114" s="29">
        <f t="shared" si="68"/>
        <v>44562</v>
      </c>
      <c r="M1114" s="30" t="str">
        <f t="shared" si="69"/>
        <v/>
      </c>
    </row>
    <row r="1115" spans="1:13">
      <c r="A1115" s="9" t="s">
        <v>24</v>
      </c>
      <c r="B1115" s="14" t="s">
        <v>3098</v>
      </c>
      <c r="C1115" s="9" t="s">
        <v>124</v>
      </c>
      <c r="D1115" s="69" t="s">
        <v>3099</v>
      </c>
      <c r="E1115" s="16" t="s">
        <v>3100</v>
      </c>
      <c r="F1115" s="16" t="s">
        <v>159</v>
      </c>
      <c r="G1115" s="16" t="s">
        <v>3029</v>
      </c>
      <c r="H1115" s="16" t="s">
        <v>946</v>
      </c>
      <c r="I1115" s="123"/>
      <c r="J1115" s="77" t="s">
        <v>3062</v>
      </c>
      <c r="L1115" s="29">
        <f t="shared" si="68"/>
        <v>44562</v>
      </c>
      <c r="M1115" s="30" t="str">
        <f t="shared" si="69"/>
        <v/>
      </c>
    </row>
    <row r="1116" spans="1:13">
      <c r="A1116" s="9" t="s">
        <v>24</v>
      </c>
      <c r="B1116" s="14" t="s">
        <v>3101</v>
      </c>
      <c r="C1116" s="9" t="s">
        <v>124</v>
      </c>
      <c r="D1116" s="69" t="s">
        <v>3102</v>
      </c>
      <c r="E1116" s="16" t="s">
        <v>3103</v>
      </c>
      <c r="F1116" s="16" t="s">
        <v>159</v>
      </c>
      <c r="G1116" s="16" t="s">
        <v>3029</v>
      </c>
      <c r="H1116" s="16" t="s">
        <v>3104</v>
      </c>
      <c r="I1116" s="123"/>
      <c r="J1116" s="77" t="s">
        <v>3062</v>
      </c>
      <c r="L1116" s="29">
        <f t="shared" si="68"/>
        <v>44562</v>
      </c>
      <c r="M1116" s="30" t="str">
        <f t="shared" si="69"/>
        <v/>
      </c>
    </row>
    <row r="1117" spans="1:13">
      <c r="A1117" s="9" t="s">
        <v>24</v>
      </c>
      <c r="B1117" s="14" t="s">
        <v>3105</v>
      </c>
      <c r="C1117" s="9" t="s">
        <v>124</v>
      </c>
      <c r="D1117" s="69" t="s">
        <v>3106</v>
      </c>
      <c r="E1117" s="16" t="s">
        <v>3107</v>
      </c>
      <c r="F1117" s="16" t="s">
        <v>159</v>
      </c>
      <c r="G1117" s="16" t="s">
        <v>3029</v>
      </c>
      <c r="H1117" s="16" t="s">
        <v>3108</v>
      </c>
      <c r="I1117" s="123"/>
      <c r="J1117" s="77" t="s">
        <v>365</v>
      </c>
      <c r="L1117" s="29">
        <f t="shared" si="68"/>
        <v>44409</v>
      </c>
      <c r="M1117" s="30" t="str">
        <f t="shared" si="69"/>
        <v/>
      </c>
    </row>
    <row r="1118" spans="1:13">
      <c r="A1118" s="9" t="s">
        <v>24</v>
      </c>
      <c r="B1118" s="14" t="s">
        <v>3109</v>
      </c>
      <c r="C1118" s="9" t="s">
        <v>147</v>
      </c>
      <c r="D1118" s="69" t="s">
        <v>3110</v>
      </c>
      <c r="E1118" s="16" t="s">
        <v>519</v>
      </c>
      <c r="F1118" s="16" t="s">
        <v>159</v>
      </c>
      <c r="G1118" s="16" t="s">
        <v>3029</v>
      </c>
      <c r="H1118" s="16" t="s">
        <v>3111</v>
      </c>
      <c r="I1118" s="123"/>
      <c r="J1118" s="77" t="s">
        <v>3031</v>
      </c>
      <c r="L1118" s="29">
        <f t="shared" si="68"/>
        <v>44867</v>
      </c>
      <c r="M1118" s="30" t="str">
        <f t="shared" si="69"/>
        <v/>
      </c>
    </row>
    <row r="1119" spans="1:13">
      <c r="A1119" s="9" t="s">
        <v>24</v>
      </c>
      <c r="B1119" s="14" t="s">
        <v>3112</v>
      </c>
      <c r="C1119" s="9" t="s">
        <v>124</v>
      </c>
      <c r="D1119" s="69" t="s">
        <v>3113</v>
      </c>
      <c r="E1119" s="16" t="s">
        <v>3114</v>
      </c>
      <c r="F1119" s="16" t="s">
        <v>159</v>
      </c>
      <c r="G1119" s="16" t="s">
        <v>3029</v>
      </c>
      <c r="H1119" s="16" t="s">
        <v>3115</v>
      </c>
      <c r="I1119" s="123"/>
      <c r="J1119" s="77" t="s">
        <v>3116</v>
      </c>
      <c r="L1119" s="29">
        <f t="shared" si="68"/>
        <v>44958</v>
      </c>
      <c r="M1119" s="30" t="str">
        <f t="shared" si="69"/>
        <v/>
      </c>
    </row>
    <row r="1120" spans="1:13">
      <c r="A1120" s="9" t="s">
        <v>24</v>
      </c>
      <c r="B1120" s="14" t="s">
        <v>3117</v>
      </c>
      <c r="C1120" s="9" t="s">
        <v>124</v>
      </c>
      <c r="D1120" s="69" t="s">
        <v>3118</v>
      </c>
      <c r="E1120" s="16" t="s">
        <v>3088</v>
      </c>
      <c r="F1120" s="16" t="s">
        <v>159</v>
      </c>
      <c r="G1120" s="16" t="s">
        <v>3029</v>
      </c>
      <c r="H1120" s="16" t="s">
        <v>688</v>
      </c>
      <c r="I1120" s="123"/>
      <c r="J1120" s="77" t="s">
        <v>3062</v>
      </c>
      <c r="L1120" s="29">
        <f t="shared" si="68"/>
        <v>44562</v>
      </c>
      <c r="M1120" s="30" t="str">
        <f t="shared" si="69"/>
        <v/>
      </c>
    </row>
    <row r="1121" spans="1:13">
      <c r="A1121" s="9" t="s">
        <v>24</v>
      </c>
      <c r="B1121" s="14" t="s">
        <v>3119</v>
      </c>
      <c r="C1121" s="9" t="s">
        <v>124</v>
      </c>
      <c r="D1121" s="69" t="s">
        <v>3120</v>
      </c>
      <c r="E1121" s="16" t="s">
        <v>3121</v>
      </c>
      <c r="F1121" s="16" t="s">
        <v>159</v>
      </c>
      <c r="G1121" s="16" t="s">
        <v>3029</v>
      </c>
      <c r="H1121" s="16" t="s">
        <v>3122</v>
      </c>
      <c r="I1121" s="123"/>
      <c r="J1121" s="77" t="s">
        <v>3062</v>
      </c>
      <c r="L1121" s="29">
        <f t="shared" si="68"/>
        <v>44562</v>
      </c>
      <c r="M1121" s="30" t="str">
        <f t="shared" si="69"/>
        <v/>
      </c>
    </row>
    <row r="1122" spans="1:13">
      <c r="A1122" s="9" t="s">
        <v>24</v>
      </c>
      <c r="B1122" s="14" t="s">
        <v>3123</v>
      </c>
      <c r="C1122" s="9" t="s">
        <v>124</v>
      </c>
      <c r="D1122" s="69" t="s">
        <v>3064</v>
      </c>
      <c r="E1122" s="69" t="s">
        <v>3124</v>
      </c>
      <c r="F1122" s="16" t="s">
        <v>159</v>
      </c>
      <c r="G1122" s="16" t="s">
        <v>3029</v>
      </c>
      <c r="H1122" s="16" t="s">
        <v>3125</v>
      </c>
      <c r="I1122" s="123"/>
      <c r="J1122" s="77" t="s">
        <v>365</v>
      </c>
      <c r="L1122" s="29">
        <f t="shared" si="68"/>
        <v>44409</v>
      </c>
      <c r="M1122" s="30" t="str">
        <f t="shared" si="69"/>
        <v/>
      </c>
    </row>
    <row r="1123" spans="1:13">
      <c r="A1123" s="9" t="s">
        <v>24</v>
      </c>
      <c r="B1123" s="14" t="s">
        <v>3126</v>
      </c>
      <c r="C1123" s="9" t="s">
        <v>124</v>
      </c>
      <c r="D1123" s="69" t="s">
        <v>3127</v>
      </c>
      <c r="E1123" s="16" t="s">
        <v>3128</v>
      </c>
      <c r="F1123" s="16" t="s">
        <v>159</v>
      </c>
      <c r="G1123" s="16" t="s">
        <v>3029</v>
      </c>
      <c r="H1123" s="16" t="s">
        <v>3129</v>
      </c>
      <c r="I1123" s="123"/>
      <c r="J1123" s="77" t="s">
        <v>365</v>
      </c>
      <c r="L1123" s="29">
        <f t="shared" si="68"/>
        <v>44409</v>
      </c>
      <c r="M1123" s="30" t="str">
        <f t="shared" si="69"/>
        <v/>
      </c>
    </row>
    <row r="1124" spans="1:13">
      <c r="A1124" s="9" t="s">
        <v>24</v>
      </c>
      <c r="B1124" s="14" t="s">
        <v>3130</v>
      </c>
      <c r="C1124" s="9" t="s">
        <v>124</v>
      </c>
      <c r="D1124" s="69" t="s">
        <v>3131</v>
      </c>
      <c r="E1124" s="16" t="s">
        <v>3128</v>
      </c>
      <c r="F1124" s="16" t="s">
        <v>159</v>
      </c>
      <c r="G1124" s="16" t="s">
        <v>3029</v>
      </c>
      <c r="H1124" s="16" t="s">
        <v>3132</v>
      </c>
      <c r="I1124" s="123"/>
      <c r="J1124" s="77" t="s">
        <v>365</v>
      </c>
      <c r="L1124" s="29">
        <f t="shared" si="68"/>
        <v>44409</v>
      </c>
      <c r="M1124" s="30" t="str">
        <f t="shared" si="69"/>
        <v/>
      </c>
    </row>
    <row r="1125" spans="1:13">
      <c r="A1125" s="9" t="s">
        <v>24</v>
      </c>
      <c r="B1125" s="9" t="s">
        <v>3133</v>
      </c>
      <c r="C1125" s="9" t="s">
        <v>147</v>
      </c>
      <c r="D1125" s="14" t="s">
        <v>3134</v>
      </c>
      <c r="E1125" s="16" t="s">
        <v>3135</v>
      </c>
      <c r="F1125" s="16" t="s">
        <v>159</v>
      </c>
      <c r="G1125" s="16" t="s">
        <v>3136</v>
      </c>
      <c r="H1125" s="16" t="s">
        <v>3137</v>
      </c>
      <c r="I1125" s="123"/>
      <c r="J1125" s="77" t="s">
        <v>419</v>
      </c>
      <c r="L1125" s="29">
        <f t="shared" si="68"/>
        <v>44984</v>
      </c>
      <c r="M1125" s="30">
        <v>45064</v>
      </c>
    </row>
    <row r="1126" spans="1:13">
      <c r="A1126" s="9" t="s">
        <v>24</v>
      </c>
      <c r="B1126" s="9" t="s">
        <v>3138</v>
      </c>
      <c r="C1126" s="9" t="s">
        <v>147</v>
      </c>
      <c r="D1126" s="14" t="s">
        <v>3139</v>
      </c>
      <c r="E1126" s="16" t="s">
        <v>3140</v>
      </c>
      <c r="F1126" s="16" t="s">
        <v>159</v>
      </c>
      <c r="G1126" s="16" t="s">
        <v>3141</v>
      </c>
      <c r="H1126" s="16" t="s">
        <v>3142</v>
      </c>
      <c r="I1126" s="123"/>
      <c r="J1126" s="77" t="s">
        <v>419</v>
      </c>
      <c r="L1126" s="29">
        <f t="shared" si="68"/>
        <v>44984</v>
      </c>
      <c r="M1126" s="30">
        <v>45064</v>
      </c>
    </row>
    <row r="1127" spans="1:13">
      <c r="A1127" s="9" t="s">
        <v>24</v>
      </c>
      <c r="B1127" s="9" t="s">
        <v>3143</v>
      </c>
      <c r="C1127" s="52" t="s">
        <v>147</v>
      </c>
      <c r="D1127" s="14" t="s">
        <v>3144</v>
      </c>
      <c r="E1127" s="16" t="s">
        <v>3145</v>
      </c>
      <c r="F1127" s="16" t="s">
        <v>159</v>
      </c>
      <c r="G1127" s="16" t="s">
        <v>3146</v>
      </c>
      <c r="H1127" s="16" t="s">
        <v>3147</v>
      </c>
      <c r="I1127" s="123"/>
      <c r="J1127" s="77" t="s">
        <v>419</v>
      </c>
      <c r="L1127" s="29">
        <f t="shared" si="68"/>
        <v>44984</v>
      </c>
      <c r="M1127" s="30">
        <v>45064</v>
      </c>
    </row>
    <row r="1128" spans="1:13">
      <c r="A1128" s="9" t="s">
        <v>24</v>
      </c>
      <c r="B1128" s="9" t="s">
        <v>3148</v>
      </c>
      <c r="C1128" s="52" t="s">
        <v>147</v>
      </c>
      <c r="D1128" s="14" t="s">
        <v>3149</v>
      </c>
      <c r="E1128" s="16" t="s">
        <v>3135</v>
      </c>
      <c r="F1128" s="16" t="s">
        <v>159</v>
      </c>
      <c r="G1128" s="16" t="s">
        <v>3150</v>
      </c>
      <c r="H1128" s="16" t="s">
        <v>3151</v>
      </c>
      <c r="I1128" s="123"/>
      <c r="J1128" s="77" t="s">
        <v>419</v>
      </c>
      <c r="L1128" s="29">
        <f t="shared" si="68"/>
        <v>44984</v>
      </c>
      <c r="M1128" s="30">
        <v>45064</v>
      </c>
    </row>
    <row r="1129" spans="1:13">
      <c r="A1129" s="9" t="s">
        <v>24</v>
      </c>
      <c r="B1129" s="9" t="s">
        <v>3152</v>
      </c>
      <c r="C1129" s="52" t="s">
        <v>147</v>
      </c>
      <c r="D1129" s="14" t="s">
        <v>3153</v>
      </c>
      <c r="E1129" s="16" t="s">
        <v>3140</v>
      </c>
      <c r="F1129" s="16" t="s">
        <v>159</v>
      </c>
      <c r="G1129" s="16" t="s">
        <v>3154</v>
      </c>
      <c r="H1129" s="16" t="s">
        <v>3155</v>
      </c>
      <c r="I1129" s="123"/>
      <c r="J1129" s="77" t="s">
        <v>419</v>
      </c>
      <c r="L1129" s="29">
        <f t="shared" si="68"/>
        <v>44984</v>
      </c>
      <c r="M1129" s="30">
        <v>45064</v>
      </c>
    </row>
    <row r="1130" spans="1:13">
      <c r="A1130" s="9" t="s">
        <v>24</v>
      </c>
      <c r="B1130" s="9" t="s">
        <v>3156</v>
      </c>
      <c r="C1130" s="52" t="s">
        <v>147</v>
      </c>
      <c r="D1130" s="14" t="s">
        <v>3157</v>
      </c>
      <c r="E1130" s="16" t="s">
        <v>3145</v>
      </c>
      <c r="F1130" s="16" t="s">
        <v>159</v>
      </c>
      <c r="G1130" s="16" t="s">
        <v>3158</v>
      </c>
      <c r="H1130" s="16" t="s">
        <v>3159</v>
      </c>
      <c r="I1130" s="123"/>
      <c r="J1130" s="77" t="s">
        <v>419</v>
      </c>
      <c r="L1130" s="29">
        <f t="shared" si="68"/>
        <v>44984</v>
      </c>
      <c r="M1130" s="30">
        <v>45064</v>
      </c>
    </row>
    <row r="1131" spans="1:13">
      <c r="A1131" s="9" t="s">
        <v>24</v>
      </c>
      <c r="B1131" s="9" t="s">
        <v>3160</v>
      </c>
      <c r="C1131" s="52" t="s">
        <v>147</v>
      </c>
      <c r="D1131" s="14" t="s">
        <v>3161</v>
      </c>
      <c r="E1131" s="16" t="s">
        <v>3140</v>
      </c>
      <c r="F1131" s="16" t="s">
        <v>159</v>
      </c>
      <c r="G1131" s="16" t="s">
        <v>3162</v>
      </c>
      <c r="H1131" s="16" t="s">
        <v>3163</v>
      </c>
      <c r="I1131" s="123"/>
      <c r="J1131" s="77" t="s">
        <v>419</v>
      </c>
      <c r="L1131" s="29">
        <f t="shared" si="68"/>
        <v>44984</v>
      </c>
      <c r="M1131" s="30">
        <v>45064</v>
      </c>
    </row>
    <row r="1132" spans="1:13">
      <c r="A1132" s="9" t="s">
        <v>24</v>
      </c>
      <c r="B1132" s="9" t="s">
        <v>3164</v>
      </c>
      <c r="C1132" s="52" t="s">
        <v>147</v>
      </c>
      <c r="D1132" s="14" t="s">
        <v>3165</v>
      </c>
      <c r="E1132" s="16" t="s">
        <v>3140</v>
      </c>
      <c r="F1132" s="16" t="s">
        <v>159</v>
      </c>
      <c r="G1132" s="16" t="s">
        <v>3166</v>
      </c>
      <c r="H1132" s="16" t="s">
        <v>3167</v>
      </c>
      <c r="I1132" s="123"/>
      <c r="J1132" s="77" t="s">
        <v>419</v>
      </c>
      <c r="L1132" s="29">
        <f t="shared" si="68"/>
        <v>44984</v>
      </c>
      <c r="M1132" s="30">
        <v>45064</v>
      </c>
    </row>
    <row r="1133" spans="1:13">
      <c r="A1133" s="9" t="s">
        <v>24</v>
      </c>
      <c r="B1133" s="9" t="s">
        <v>3168</v>
      </c>
      <c r="C1133" s="52" t="s">
        <v>147</v>
      </c>
      <c r="D1133" s="14" t="s">
        <v>3169</v>
      </c>
      <c r="E1133" s="16" t="s">
        <v>3170</v>
      </c>
      <c r="F1133" s="16" t="s">
        <v>159</v>
      </c>
      <c r="G1133" s="16" t="s">
        <v>3171</v>
      </c>
      <c r="H1133" s="16" t="s">
        <v>3172</v>
      </c>
      <c r="I1133" s="123"/>
      <c r="J1133" s="77" t="s">
        <v>762</v>
      </c>
      <c r="L1133" s="29">
        <v>45364</v>
      </c>
      <c r="M1133" s="30">
        <v>45364</v>
      </c>
    </row>
    <row r="1134" spans="1:13" ht="60">
      <c r="A1134" s="9" t="s">
        <v>24</v>
      </c>
      <c r="B1134" s="9" t="s">
        <v>3173</v>
      </c>
      <c r="C1134" s="52" t="s">
        <v>124</v>
      </c>
      <c r="D1134" s="14" t="s">
        <v>3174</v>
      </c>
      <c r="E1134" s="100" t="s">
        <v>3175</v>
      </c>
      <c r="F1134" s="16" t="s">
        <v>159</v>
      </c>
      <c r="G1134" s="16" t="s">
        <v>3176</v>
      </c>
      <c r="H1134" s="16" t="s">
        <v>3177</v>
      </c>
      <c r="I1134" s="123"/>
      <c r="J1134" s="77" t="s">
        <v>762</v>
      </c>
      <c r="L1134" s="29">
        <v>45364</v>
      </c>
      <c r="M1134" s="30">
        <v>45474</v>
      </c>
    </row>
    <row r="1135" spans="1:13">
      <c r="A1135" s="9" t="s">
        <v>24</v>
      </c>
      <c r="B1135" s="9" t="s">
        <v>3178</v>
      </c>
      <c r="C1135" s="52" t="s">
        <v>124</v>
      </c>
      <c r="D1135" s="14" t="s">
        <v>3179</v>
      </c>
      <c r="E1135" s="55" t="s">
        <v>3180</v>
      </c>
      <c r="F1135" s="16" t="s">
        <v>159</v>
      </c>
      <c r="G1135" s="16" t="s">
        <v>3181</v>
      </c>
      <c r="H1135" s="16" t="s">
        <v>3182</v>
      </c>
      <c r="I1135" s="123"/>
      <c r="J1135" s="77" t="s">
        <v>762</v>
      </c>
      <c r="L1135" s="29">
        <v>45364</v>
      </c>
      <c r="M1135" s="30">
        <v>45364</v>
      </c>
    </row>
    <row r="1136" spans="1:13" ht="60">
      <c r="A1136" s="9" t="s">
        <v>24</v>
      </c>
      <c r="B1136" s="9" t="s">
        <v>3183</v>
      </c>
      <c r="C1136" s="52" t="s">
        <v>124</v>
      </c>
      <c r="D1136" s="14" t="s">
        <v>3184</v>
      </c>
      <c r="E1136" s="101" t="s">
        <v>3175</v>
      </c>
      <c r="F1136" s="16" t="s">
        <v>159</v>
      </c>
      <c r="G1136" s="16" t="s">
        <v>3176</v>
      </c>
      <c r="H1136" s="16" t="s">
        <v>3185</v>
      </c>
      <c r="I1136" s="123"/>
      <c r="J1136" s="77" t="s">
        <v>762</v>
      </c>
      <c r="L1136" s="29">
        <v>45364</v>
      </c>
      <c r="M1136" s="30">
        <v>45474</v>
      </c>
    </row>
    <row r="1137" spans="1:13" ht="60">
      <c r="A1137" s="9" t="s">
        <v>24</v>
      </c>
      <c r="B1137" s="9" t="s">
        <v>3186</v>
      </c>
      <c r="C1137" s="52" t="s">
        <v>124</v>
      </c>
      <c r="D1137" s="14" t="s">
        <v>3187</v>
      </c>
      <c r="E1137" s="101" t="s">
        <v>3175</v>
      </c>
      <c r="F1137" s="16" t="s">
        <v>159</v>
      </c>
      <c r="G1137" s="16" t="s">
        <v>3176</v>
      </c>
      <c r="H1137" s="16" t="s">
        <v>3188</v>
      </c>
      <c r="I1137" s="123"/>
      <c r="J1137" s="77" t="s">
        <v>762</v>
      </c>
      <c r="L1137" s="29">
        <v>45364</v>
      </c>
      <c r="M1137" s="30">
        <v>45474</v>
      </c>
    </row>
    <row r="1138" spans="1:13" ht="60">
      <c r="A1138" s="9" t="s">
        <v>24</v>
      </c>
      <c r="B1138" s="9" t="s">
        <v>3189</v>
      </c>
      <c r="C1138" s="52" t="s">
        <v>124</v>
      </c>
      <c r="D1138" s="14" t="s">
        <v>3190</v>
      </c>
      <c r="E1138" s="101" t="s">
        <v>3175</v>
      </c>
      <c r="F1138" s="16" t="s">
        <v>159</v>
      </c>
      <c r="G1138" s="16" t="s">
        <v>3176</v>
      </c>
      <c r="H1138" s="16" t="s">
        <v>3191</v>
      </c>
      <c r="I1138" s="123"/>
      <c r="J1138" s="77" t="s">
        <v>762</v>
      </c>
      <c r="L1138" s="29">
        <v>45364</v>
      </c>
      <c r="M1138" s="30">
        <v>45474</v>
      </c>
    </row>
    <row r="1139" spans="1:13" ht="60">
      <c r="A1139" s="9" t="s">
        <v>24</v>
      </c>
      <c r="B1139" s="9" t="s">
        <v>3192</v>
      </c>
      <c r="C1139" s="52" t="s">
        <v>124</v>
      </c>
      <c r="D1139" s="14" t="s">
        <v>3193</v>
      </c>
      <c r="E1139" s="101" t="s">
        <v>3175</v>
      </c>
      <c r="F1139" s="16" t="s">
        <v>159</v>
      </c>
      <c r="G1139" s="16" t="s">
        <v>3176</v>
      </c>
      <c r="H1139" s="16" t="s">
        <v>3194</v>
      </c>
      <c r="I1139" s="123"/>
      <c r="J1139" s="77" t="s">
        <v>762</v>
      </c>
      <c r="L1139" s="29">
        <v>45364</v>
      </c>
      <c r="M1139" s="30">
        <v>45474</v>
      </c>
    </row>
    <row r="1140" spans="1:13" ht="60">
      <c r="A1140" s="9" t="s">
        <v>24</v>
      </c>
      <c r="B1140" s="9" t="s">
        <v>3195</v>
      </c>
      <c r="C1140" s="52" t="s">
        <v>124</v>
      </c>
      <c r="D1140" s="14" t="s">
        <v>3196</v>
      </c>
      <c r="E1140" s="101" t="s">
        <v>3175</v>
      </c>
      <c r="F1140" s="16" t="s">
        <v>159</v>
      </c>
      <c r="G1140" s="16" t="s">
        <v>3176</v>
      </c>
      <c r="H1140" s="16" t="s">
        <v>3197</v>
      </c>
      <c r="I1140" s="123"/>
      <c r="J1140" s="77" t="s">
        <v>762</v>
      </c>
      <c r="L1140" s="29">
        <v>45364</v>
      </c>
      <c r="M1140" s="30">
        <v>45474</v>
      </c>
    </row>
    <row r="1141" spans="1:13" ht="60">
      <c r="A1141" s="9" t="s">
        <v>24</v>
      </c>
      <c r="B1141" s="9" t="s">
        <v>3198</v>
      </c>
      <c r="C1141" s="52" t="s">
        <v>124</v>
      </c>
      <c r="D1141" s="14" t="s">
        <v>3199</v>
      </c>
      <c r="E1141" s="101" t="s">
        <v>3175</v>
      </c>
      <c r="F1141" s="16" t="s">
        <v>159</v>
      </c>
      <c r="G1141" s="16" t="s">
        <v>3176</v>
      </c>
      <c r="H1141" s="16" t="s">
        <v>3200</v>
      </c>
      <c r="I1141" s="123"/>
      <c r="J1141" s="77" t="s">
        <v>762</v>
      </c>
      <c r="L1141" s="29">
        <v>45364</v>
      </c>
      <c r="M1141" s="30">
        <v>45474</v>
      </c>
    </row>
    <row r="1142" spans="1:13" ht="60">
      <c r="A1142" s="9" t="s">
        <v>24</v>
      </c>
      <c r="B1142" s="9" t="s">
        <v>3201</v>
      </c>
      <c r="C1142" s="52" t="s">
        <v>124</v>
      </c>
      <c r="D1142" s="14" t="s">
        <v>3202</v>
      </c>
      <c r="E1142" s="101" t="s">
        <v>3175</v>
      </c>
      <c r="F1142" s="16" t="s">
        <v>159</v>
      </c>
      <c r="G1142" s="16" t="s">
        <v>3176</v>
      </c>
      <c r="H1142" s="16" t="s">
        <v>3203</v>
      </c>
      <c r="I1142" s="123"/>
      <c r="J1142" s="77" t="s">
        <v>762</v>
      </c>
      <c r="L1142" s="29">
        <v>45364</v>
      </c>
      <c r="M1142" s="30">
        <v>45474</v>
      </c>
    </row>
    <row r="1143" spans="1:13" ht="60">
      <c r="A1143" s="9" t="s">
        <v>24</v>
      </c>
      <c r="B1143" s="9" t="s">
        <v>3204</v>
      </c>
      <c r="C1143" s="52" t="s">
        <v>124</v>
      </c>
      <c r="D1143" s="14" t="s">
        <v>3205</v>
      </c>
      <c r="E1143" s="101" t="s">
        <v>3175</v>
      </c>
      <c r="F1143" s="16" t="s">
        <v>159</v>
      </c>
      <c r="G1143" s="16" t="s">
        <v>3176</v>
      </c>
      <c r="H1143" s="16" t="s">
        <v>3206</v>
      </c>
      <c r="I1143" s="123"/>
      <c r="J1143" s="77" t="s">
        <v>762</v>
      </c>
      <c r="L1143" s="29">
        <v>45364</v>
      </c>
      <c r="M1143" s="30">
        <v>45474</v>
      </c>
    </row>
    <row r="1144" spans="1:13" ht="210">
      <c r="A1144" s="9" t="s">
        <v>24</v>
      </c>
      <c r="B1144" s="9" t="s">
        <v>3207</v>
      </c>
      <c r="C1144" s="9" t="s">
        <v>3208</v>
      </c>
      <c r="D1144" s="13" t="s">
        <v>3209</v>
      </c>
      <c r="E1144" s="100" t="s">
        <v>3210</v>
      </c>
      <c r="F1144" s="16" t="s">
        <v>159</v>
      </c>
      <c r="G1144" s="51" t="s">
        <v>3211</v>
      </c>
      <c r="J1144" s="16" t="s">
        <v>665</v>
      </c>
      <c r="L1144" s="29">
        <v>45673</v>
      </c>
      <c r="M1144" s="30">
        <v>45677</v>
      </c>
    </row>
    <row r="1145" spans="1:13">
      <c r="A1145" s="14" t="s">
        <v>95</v>
      </c>
      <c r="B1145" s="14" t="s">
        <v>21</v>
      </c>
      <c r="C1145" s="52" t="s">
        <v>147</v>
      </c>
      <c r="D1145" s="14" t="s">
        <v>3212</v>
      </c>
      <c r="E1145" s="16" t="s">
        <v>360</v>
      </c>
      <c r="G1145" s="16"/>
      <c r="I1145" s="123"/>
      <c r="L1145" s="29" t="str">
        <f t="shared" ref="L1145:L1173" si="70">_xlfn.IFNA(VLOOKUP(J1145, DATA_RELEASE_TO_DATE, 2, FALSE), "")</f>
        <v/>
      </c>
      <c r="M1145" s="30" t="str">
        <f t="shared" ref="M1145:M1173" si="71">_xlfn.IFNA(VLOOKUP(K1145, DATA_RELEASE_TO_DATE, 2, FALSE), "")</f>
        <v/>
      </c>
    </row>
    <row r="1146" spans="1:13">
      <c r="A1146" s="14" t="s">
        <v>95</v>
      </c>
      <c r="B1146" s="14" t="s">
        <v>3213</v>
      </c>
      <c r="C1146" s="52" t="s">
        <v>147</v>
      </c>
      <c r="D1146" s="14" t="s">
        <v>3214</v>
      </c>
      <c r="E1146" s="16" t="s">
        <v>455</v>
      </c>
      <c r="G1146" s="16"/>
      <c r="I1146" s="123"/>
      <c r="L1146" s="29" t="str">
        <f t="shared" si="70"/>
        <v/>
      </c>
      <c r="M1146" s="30" t="str">
        <f t="shared" si="71"/>
        <v/>
      </c>
    </row>
    <row r="1147" spans="1:13">
      <c r="A1147" s="14" t="s">
        <v>95</v>
      </c>
      <c r="B1147" s="14" t="s">
        <v>3215</v>
      </c>
      <c r="C1147" s="52" t="s">
        <v>147</v>
      </c>
      <c r="D1147" s="14" t="s">
        <v>3216</v>
      </c>
      <c r="E1147" s="16" t="s">
        <v>519</v>
      </c>
      <c r="G1147" s="16"/>
      <c r="I1147" s="123"/>
      <c r="L1147" s="29" t="str">
        <f t="shared" si="70"/>
        <v/>
      </c>
      <c r="M1147" s="30" t="str">
        <f t="shared" si="71"/>
        <v/>
      </c>
    </row>
    <row r="1148" spans="1:13">
      <c r="A1148" s="14" t="s">
        <v>95</v>
      </c>
      <c r="B1148" s="14" t="s">
        <v>3217</v>
      </c>
      <c r="C1148" s="14" t="s">
        <v>124</v>
      </c>
      <c r="D1148" s="14" t="s">
        <v>3218</v>
      </c>
      <c r="E1148" s="16" t="s">
        <v>3219</v>
      </c>
      <c r="G1148" s="16"/>
      <c r="I1148" s="123"/>
      <c r="L1148" s="29" t="str">
        <f t="shared" si="70"/>
        <v/>
      </c>
      <c r="M1148" s="30" t="str">
        <f t="shared" si="71"/>
        <v/>
      </c>
    </row>
    <row r="1149" spans="1:13">
      <c r="A1149" s="14" t="s">
        <v>95</v>
      </c>
      <c r="B1149" s="14" t="s">
        <v>3220</v>
      </c>
      <c r="C1149" s="52" t="s">
        <v>147</v>
      </c>
      <c r="D1149" s="14" t="s">
        <v>3221</v>
      </c>
      <c r="E1149" s="16" t="s">
        <v>3222</v>
      </c>
      <c r="G1149" s="16"/>
      <c r="I1149" s="123"/>
      <c r="L1149" s="29" t="str">
        <f t="shared" si="70"/>
        <v/>
      </c>
      <c r="M1149" s="30" t="str">
        <f t="shared" si="71"/>
        <v/>
      </c>
    </row>
    <row r="1150" spans="1:13">
      <c r="A1150" s="14" t="s">
        <v>95</v>
      </c>
      <c r="B1150" s="14" t="s">
        <v>3223</v>
      </c>
      <c r="C1150" s="52" t="s">
        <v>147</v>
      </c>
      <c r="D1150" s="14" t="s">
        <v>3224</v>
      </c>
      <c r="E1150" s="16" t="s">
        <v>3225</v>
      </c>
      <c r="G1150" s="16"/>
      <c r="I1150" s="123"/>
      <c r="L1150" s="29" t="str">
        <f t="shared" si="70"/>
        <v/>
      </c>
      <c r="M1150" s="30" t="str">
        <f t="shared" si="71"/>
        <v/>
      </c>
    </row>
    <row r="1151" spans="1:13">
      <c r="A1151" s="14" t="s">
        <v>95</v>
      </c>
      <c r="B1151" s="14" t="s">
        <v>3226</v>
      </c>
      <c r="C1151" s="52" t="s">
        <v>147</v>
      </c>
      <c r="D1151" s="93" t="s">
        <v>3227</v>
      </c>
      <c r="E1151" s="16" t="s">
        <v>754</v>
      </c>
      <c r="G1151" s="16"/>
      <c r="I1151" s="123"/>
      <c r="L1151" s="29" t="str">
        <f t="shared" si="70"/>
        <v/>
      </c>
      <c r="M1151" s="30" t="str">
        <f t="shared" si="71"/>
        <v/>
      </c>
    </row>
    <row r="1152" spans="1:13">
      <c r="A1152" s="93" t="s">
        <v>108</v>
      </c>
      <c r="B1152" s="93" t="s">
        <v>21</v>
      </c>
      <c r="C1152" s="52" t="s">
        <v>147</v>
      </c>
      <c r="D1152" s="69" t="s">
        <v>3228</v>
      </c>
      <c r="E1152" s="16" t="s">
        <v>350</v>
      </c>
      <c r="F1152" s="16" t="s">
        <v>159</v>
      </c>
      <c r="G1152" s="16" t="s">
        <v>3229</v>
      </c>
      <c r="I1152" s="123"/>
      <c r="J1152" s="109" t="s">
        <v>799</v>
      </c>
      <c r="L1152" s="29">
        <f t="shared" si="70"/>
        <v>45147</v>
      </c>
      <c r="M1152" s="30" t="str">
        <f t="shared" si="71"/>
        <v/>
      </c>
    </row>
    <row r="1153" spans="1:13">
      <c r="A1153" s="93" t="s">
        <v>108</v>
      </c>
      <c r="B1153" s="93" t="s">
        <v>74</v>
      </c>
      <c r="C1153" s="9" t="s">
        <v>124</v>
      </c>
      <c r="D1153" s="69" t="s">
        <v>3230</v>
      </c>
      <c r="E1153" s="16" t="s">
        <v>3231</v>
      </c>
      <c r="F1153" s="16" t="s">
        <v>159</v>
      </c>
      <c r="G1153" s="16" t="s">
        <v>3229</v>
      </c>
      <c r="I1153" s="123"/>
      <c r="J1153" s="109" t="s">
        <v>799</v>
      </c>
      <c r="L1153" s="29">
        <f t="shared" si="70"/>
        <v>45147</v>
      </c>
      <c r="M1153" s="30" t="str">
        <f t="shared" si="71"/>
        <v/>
      </c>
    </row>
    <row r="1154" spans="1:13">
      <c r="A1154" s="93" t="s">
        <v>108</v>
      </c>
      <c r="B1154" s="93" t="s">
        <v>3232</v>
      </c>
      <c r="C1154" s="9" t="s">
        <v>142</v>
      </c>
      <c r="D1154" s="14" t="s">
        <v>3233</v>
      </c>
      <c r="E1154" s="16" t="s">
        <v>3234</v>
      </c>
      <c r="F1154" s="16" t="s">
        <v>159</v>
      </c>
      <c r="G1154" s="16" t="s">
        <v>3229</v>
      </c>
      <c r="I1154" s="123"/>
      <c r="J1154" s="109" t="s">
        <v>799</v>
      </c>
      <c r="L1154" s="29">
        <f t="shared" si="70"/>
        <v>45147</v>
      </c>
      <c r="M1154" s="30" t="str">
        <f t="shared" si="71"/>
        <v/>
      </c>
    </row>
    <row r="1155" spans="1:13">
      <c r="A1155" s="93" t="s">
        <v>108</v>
      </c>
      <c r="B1155" s="93" t="s">
        <v>3235</v>
      </c>
      <c r="C1155" s="52" t="s">
        <v>147</v>
      </c>
      <c r="D1155" s="14" t="s">
        <v>3236</v>
      </c>
      <c r="E1155" s="16" t="s">
        <v>350</v>
      </c>
      <c r="F1155" s="16" t="s">
        <v>159</v>
      </c>
      <c r="G1155" s="16" t="s">
        <v>3229</v>
      </c>
      <c r="I1155" s="123"/>
      <c r="J1155" s="109" t="s">
        <v>799</v>
      </c>
      <c r="L1155" s="29">
        <f t="shared" si="70"/>
        <v>45147</v>
      </c>
      <c r="M1155" s="30" t="str">
        <f t="shared" si="71"/>
        <v/>
      </c>
    </row>
    <row r="1156" spans="1:13">
      <c r="A1156" s="93" t="s">
        <v>108</v>
      </c>
      <c r="B1156" s="93" t="s">
        <v>3237</v>
      </c>
      <c r="C1156" s="9" t="s">
        <v>415</v>
      </c>
      <c r="D1156" s="14" t="s">
        <v>3238</v>
      </c>
      <c r="E1156" s="16" t="s">
        <v>1162</v>
      </c>
      <c r="F1156" s="16" t="s">
        <v>159</v>
      </c>
      <c r="G1156" s="16" t="s">
        <v>3229</v>
      </c>
      <c r="I1156" s="123"/>
      <c r="J1156" s="109" t="s">
        <v>799</v>
      </c>
      <c r="L1156" s="29">
        <f t="shared" si="70"/>
        <v>45147</v>
      </c>
      <c r="M1156" s="30" t="str">
        <f t="shared" si="71"/>
        <v/>
      </c>
    </row>
    <row r="1157" spans="1:13">
      <c r="A1157" s="14" t="s">
        <v>76</v>
      </c>
      <c r="B1157" s="9" t="s">
        <v>21</v>
      </c>
      <c r="C1157" s="52" t="s">
        <v>147</v>
      </c>
      <c r="D1157" s="14" t="s">
        <v>3239</v>
      </c>
      <c r="E1157" s="16" t="s">
        <v>350</v>
      </c>
      <c r="F1157" s="16" t="s">
        <v>159</v>
      </c>
      <c r="G1157" s="16"/>
      <c r="I1157" s="123"/>
      <c r="J1157" s="109" t="s">
        <v>3240</v>
      </c>
      <c r="L1157" s="29">
        <f t="shared" si="70"/>
        <v>45175</v>
      </c>
      <c r="M1157" s="30" t="str">
        <f t="shared" si="71"/>
        <v/>
      </c>
    </row>
    <row r="1158" spans="1:13">
      <c r="A1158" s="14" t="s">
        <v>76</v>
      </c>
      <c r="B1158" s="93" t="s">
        <v>46</v>
      </c>
      <c r="C1158" s="52" t="s">
        <v>147</v>
      </c>
      <c r="D1158" s="14" t="s">
        <v>3241</v>
      </c>
      <c r="E1158" s="16" t="s">
        <v>3242</v>
      </c>
      <c r="F1158" s="16" t="s">
        <v>159</v>
      </c>
      <c r="G1158" s="16"/>
      <c r="I1158" s="123"/>
      <c r="J1158" s="109" t="s">
        <v>3240</v>
      </c>
      <c r="L1158" s="29">
        <f t="shared" si="70"/>
        <v>45175</v>
      </c>
      <c r="M1158" s="30" t="str">
        <f t="shared" si="71"/>
        <v/>
      </c>
    </row>
    <row r="1159" spans="1:13">
      <c r="A1159" s="14" t="s">
        <v>76</v>
      </c>
      <c r="B1159" s="93" t="s">
        <v>3243</v>
      </c>
      <c r="C1159" s="52" t="s">
        <v>142</v>
      </c>
      <c r="D1159" s="14" t="s">
        <v>3244</v>
      </c>
      <c r="E1159" s="16" t="s">
        <v>3234</v>
      </c>
      <c r="F1159" s="16" t="s">
        <v>159</v>
      </c>
      <c r="G1159" s="51" t="s">
        <v>3245</v>
      </c>
      <c r="I1159" s="123"/>
      <c r="J1159" s="109" t="s">
        <v>3240</v>
      </c>
      <c r="L1159" s="29">
        <f t="shared" si="70"/>
        <v>45175</v>
      </c>
      <c r="M1159" s="30" t="str">
        <f t="shared" si="71"/>
        <v/>
      </c>
    </row>
    <row r="1160" spans="1:13">
      <c r="A1160" s="14" t="s">
        <v>76</v>
      </c>
      <c r="B1160" s="93" t="s">
        <v>3246</v>
      </c>
      <c r="C1160" s="52" t="s">
        <v>142</v>
      </c>
      <c r="D1160" s="14" t="s">
        <v>3247</v>
      </c>
      <c r="E1160" s="16" t="s">
        <v>3234</v>
      </c>
      <c r="F1160" s="16" t="s">
        <v>159</v>
      </c>
      <c r="G1160" s="51" t="s">
        <v>3248</v>
      </c>
      <c r="J1160" s="109" t="s">
        <v>3240</v>
      </c>
      <c r="L1160" s="29">
        <f t="shared" si="70"/>
        <v>45175</v>
      </c>
      <c r="M1160" s="30" t="str">
        <f t="shared" si="71"/>
        <v/>
      </c>
    </row>
    <row r="1161" spans="1:13" ht="60">
      <c r="A1161" s="14" t="s">
        <v>76</v>
      </c>
      <c r="B1161" s="93" t="s">
        <v>3249</v>
      </c>
      <c r="C1161" s="52" t="s">
        <v>124</v>
      </c>
      <c r="D1161" s="14" t="s">
        <v>3250</v>
      </c>
      <c r="E1161" s="100" t="s">
        <v>3175</v>
      </c>
      <c r="F1161" s="16" t="s">
        <v>159</v>
      </c>
      <c r="G1161" s="51" t="s">
        <v>3176</v>
      </c>
      <c r="J1161" s="109" t="s">
        <v>3240</v>
      </c>
      <c r="L1161" s="29">
        <f t="shared" si="70"/>
        <v>45175</v>
      </c>
      <c r="M1161" s="30">
        <v>45474</v>
      </c>
    </row>
    <row r="1162" spans="1:13" ht="195">
      <c r="A1162" s="14" t="s">
        <v>76</v>
      </c>
      <c r="B1162" s="93" t="s">
        <v>3251</v>
      </c>
      <c r="C1162" s="52" t="s">
        <v>3252</v>
      </c>
      <c r="D1162" s="13" t="s">
        <v>3253</v>
      </c>
      <c r="E1162" s="16" t="s">
        <v>3254</v>
      </c>
      <c r="F1162" s="16" t="s">
        <v>3255</v>
      </c>
      <c r="G1162" s="51" t="s">
        <v>3256</v>
      </c>
      <c r="J1162" s="109" t="s">
        <v>3240</v>
      </c>
      <c r="L1162" s="29">
        <f t="shared" si="70"/>
        <v>45175</v>
      </c>
      <c r="M1162" s="30" t="str">
        <f t="shared" si="71"/>
        <v/>
      </c>
    </row>
    <row r="1163" spans="1:13">
      <c r="A1163" s="14" t="s">
        <v>76</v>
      </c>
      <c r="B1163" s="93" t="s">
        <v>3257</v>
      </c>
      <c r="C1163" s="52" t="s">
        <v>142</v>
      </c>
      <c r="D1163" s="14" t="s">
        <v>3258</v>
      </c>
      <c r="E1163" s="16" t="s">
        <v>3259</v>
      </c>
      <c r="F1163" s="16" t="s">
        <v>159</v>
      </c>
      <c r="J1163" s="109" t="s">
        <v>3240</v>
      </c>
      <c r="L1163" s="29">
        <f t="shared" si="70"/>
        <v>45175</v>
      </c>
      <c r="M1163" s="30" t="str">
        <f t="shared" si="71"/>
        <v/>
      </c>
    </row>
    <row r="1164" spans="1:13" ht="60">
      <c r="A1164" s="14" t="s">
        <v>76</v>
      </c>
      <c r="B1164" s="93" t="s">
        <v>3260</v>
      </c>
      <c r="C1164" s="52" t="s">
        <v>124</v>
      </c>
      <c r="D1164" s="14" t="s">
        <v>3261</v>
      </c>
      <c r="E1164" s="100" t="s">
        <v>3175</v>
      </c>
      <c r="F1164" s="16" t="s">
        <v>159</v>
      </c>
      <c r="G1164" s="51" t="s">
        <v>3176</v>
      </c>
      <c r="J1164" s="109" t="s">
        <v>3240</v>
      </c>
      <c r="L1164" s="29">
        <f t="shared" si="70"/>
        <v>45175</v>
      </c>
      <c r="M1164" s="30">
        <v>45474</v>
      </c>
    </row>
    <row r="1165" spans="1:13" ht="60">
      <c r="A1165" s="14" t="s">
        <v>76</v>
      </c>
      <c r="B1165" s="93" t="s">
        <v>3262</v>
      </c>
      <c r="C1165" s="52" t="s">
        <v>124</v>
      </c>
      <c r="D1165" s="14" t="s">
        <v>3263</v>
      </c>
      <c r="E1165" s="100" t="s">
        <v>3175</v>
      </c>
      <c r="F1165" s="16" t="s">
        <v>159</v>
      </c>
      <c r="G1165" s="51" t="s">
        <v>3176</v>
      </c>
      <c r="J1165" s="109" t="s">
        <v>3240</v>
      </c>
      <c r="L1165" s="29">
        <f t="shared" si="70"/>
        <v>45175</v>
      </c>
      <c r="M1165" s="30">
        <v>45474</v>
      </c>
    </row>
    <row r="1166" spans="1:13" ht="60">
      <c r="A1166" s="14" t="s">
        <v>76</v>
      </c>
      <c r="B1166" s="93" t="s">
        <v>3264</v>
      </c>
      <c r="C1166" s="52" t="s">
        <v>124</v>
      </c>
      <c r="D1166" s="14" t="s">
        <v>3265</v>
      </c>
      <c r="E1166" s="100" t="s">
        <v>3175</v>
      </c>
      <c r="F1166" s="16" t="s">
        <v>159</v>
      </c>
      <c r="G1166" s="51" t="s">
        <v>3176</v>
      </c>
      <c r="J1166" s="109" t="s">
        <v>3240</v>
      </c>
      <c r="L1166" s="29">
        <f t="shared" si="70"/>
        <v>45175</v>
      </c>
      <c r="M1166" s="30">
        <v>45474</v>
      </c>
    </row>
    <row r="1167" spans="1:13" ht="60">
      <c r="A1167" s="14" t="s">
        <v>76</v>
      </c>
      <c r="B1167" s="93" t="s">
        <v>3266</v>
      </c>
      <c r="C1167" s="52" t="s">
        <v>124</v>
      </c>
      <c r="D1167" s="14" t="s">
        <v>3267</v>
      </c>
      <c r="E1167" s="100" t="s">
        <v>3175</v>
      </c>
      <c r="F1167" s="16" t="s">
        <v>159</v>
      </c>
      <c r="G1167" s="51" t="s">
        <v>3176</v>
      </c>
      <c r="J1167" s="109" t="s">
        <v>3240</v>
      </c>
      <c r="L1167" s="29">
        <f t="shared" si="70"/>
        <v>45175</v>
      </c>
      <c r="M1167" s="30">
        <v>45474</v>
      </c>
    </row>
    <row r="1168" spans="1:13" ht="60">
      <c r="A1168" s="14" t="s">
        <v>76</v>
      </c>
      <c r="B1168" s="93" t="s">
        <v>3268</v>
      </c>
      <c r="C1168" s="52" t="s">
        <v>124</v>
      </c>
      <c r="D1168" s="14" t="s">
        <v>3269</v>
      </c>
      <c r="E1168" s="100" t="s">
        <v>3175</v>
      </c>
      <c r="F1168" s="16" t="s">
        <v>159</v>
      </c>
      <c r="G1168" s="51" t="s">
        <v>3176</v>
      </c>
      <c r="J1168" s="109" t="s">
        <v>3240</v>
      </c>
      <c r="L1168" s="29">
        <f t="shared" si="70"/>
        <v>45175</v>
      </c>
      <c r="M1168" s="30">
        <v>45474</v>
      </c>
    </row>
    <row r="1169" spans="1:13" ht="60">
      <c r="A1169" s="14" t="s">
        <v>76</v>
      </c>
      <c r="B1169" s="93" t="s">
        <v>3270</v>
      </c>
      <c r="C1169" s="52" t="s">
        <v>124</v>
      </c>
      <c r="D1169" s="14" t="s">
        <v>3271</v>
      </c>
      <c r="E1169" s="100" t="s">
        <v>3175</v>
      </c>
      <c r="F1169" s="16" t="s">
        <v>159</v>
      </c>
      <c r="G1169" s="51" t="s">
        <v>3176</v>
      </c>
      <c r="J1169" s="109" t="s">
        <v>3240</v>
      </c>
      <c r="L1169" s="29">
        <f t="shared" si="70"/>
        <v>45175</v>
      </c>
      <c r="M1169" s="30">
        <v>45474</v>
      </c>
    </row>
    <row r="1170" spans="1:13" ht="60">
      <c r="A1170" s="14" t="s">
        <v>76</v>
      </c>
      <c r="B1170" s="93" t="s">
        <v>3272</v>
      </c>
      <c r="C1170" s="52" t="s">
        <v>124</v>
      </c>
      <c r="D1170" s="14" t="s">
        <v>3273</v>
      </c>
      <c r="E1170" s="100" t="s">
        <v>3175</v>
      </c>
      <c r="F1170" s="16" t="s">
        <v>159</v>
      </c>
      <c r="G1170" s="51" t="s">
        <v>3176</v>
      </c>
      <c r="J1170" s="109" t="s">
        <v>3240</v>
      </c>
      <c r="L1170" s="29">
        <f t="shared" si="70"/>
        <v>45175</v>
      </c>
      <c r="M1170" s="30">
        <v>45474</v>
      </c>
    </row>
    <row r="1171" spans="1:13" ht="60">
      <c r="A1171" s="14" t="s">
        <v>76</v>
      </c>
      <c r="B1171" s="93" t="s">
        <v>3274</v>
      </c>
      <c r="C1171" s="52" t="s">
        <v>124</v>
      </c>
      <c r="D1171" s="14" t="s">
        <v>3275</v>
      </c>
      <c r="E1171" s="100" t="s">
        <v>3175</v>
      </c>
      <c r="F1171" s="16" t="s">
        <v>159</v>
      </c>
      <c r="G1171" s="51" t="s">
        <v>3176</v>
      </c>
      <c r="J1171" s="109" t="s">
        <v>3240</v>
      </c>
      <c r="L1171" s="29">
        <f t="shared" si="70"/>
        <v>45175</v>
      </c>
      <c r="M1171" s="30">
        <v>45474</v>
      </c>
    </row>
    <row r="1172" spans="1:13">
      <c r="A1172" s="14" t="s">
        <v>76</v>
      </c>
      <c r="B1172" s="93" t="s">
        <v>3276</v>
      </c>
      <c r="C1172" s="52" t="s">
        <v>147</v>
      </c>
      <c r="D1172" s="14" t="s">
        <v>3169</v>
      </c>
      <c r="E1172" s="16" t="s">
        <v>3170</v>
      </c>
      <c r="F1172" s="16" t="s">
        <v>159</v>
      </c>
      <c r="G1172" s="51" t="s">
        <v>3171</v>
      </c>
      <c r="J1172" s="109" t="s">
        <v>1956</v>
      </c>
      <c r="L1172" s="29">
        <f t="shared" si="70"/>
        <v>45336</v>
      </c>
      <c r="M1172" s="30" t="str">
        <f t="shared" si="71"/>
        <v/>
      </c>
    </row>
    <row r="1173" spans="1:13">
      <c r="A1173" s="14" t="s">
        <v>76</v>
      </c>
      <c r="B1173" s="93" t="s">
        <v>3277</v>
      </c>
      <c r="C1173" s="52" t="s">
        <v>124</v>
      </c>
      <c r="D1173" s="14" t="s">
        <v>3278</v>
      </c>
      <c r="E1173" s="55" t="s">
        <v>3180</v>
      </c>
      <c r="F1173" s="16" t="s">
        <v>159</v>
      </c>
      <c r="G1173" s="51" t="s">
        <v>3181</v>
      </c>
      <c r="J1173" s="109" t="s">
        <v>762</v>
      </c>
      <c r="L1173" s="29">
        <f t="shared" si="70"/>
        <v>45364</v>
      </c>
      <c r="M1173" s="30" t="str">
        <f t="shared" si="71"/>
        <v/>
      </c>
    </row>
    <row r="1174" spans="1:13">
      <c r="A1174" s="9" t="s">
        <v>70</v>
      </c>
      <c r="B1174" s="9" t="s">
        <v>21</v>
      </c>
      <c r="C1174" s="9" t="s">
        <v>147</v>
      </c>
      <c r="D1174" s="14" t="s">
        <v>3279</v>
      </c>
      <c r="E1174" s="16" t="s">
        <v>360</v>
      </c>
      <c r="F1174" s="16" t="s">
        <v>159</v>
      </c>
      <c r="G1174" s="51" t="s">
        <v>3280</v>
      </c>
      <c r="J1174" s="16" t="s">
        <v>3281</v>
      </c>
      <c r="L1174" s="29">
        <f t="shared" ref="L1174:L1179" si="72">_xlfn.IFNA(VLOOKUP(J1174, DATA_RELEASE_TO_DATE, 2, FALSE), "")</f>
        <v>45299</v>
      </c>
    </row>
    <row r="1175" spans="1:13">
      <c r="A1175" s="9" t="s">
        <v>70</v>
      </c>
      <c r="B1175" s="9" t="s">
        <v>44</v>
      </c>
      <c r="C1175" s="9" t="s">
        <v>147</v>
      </c>
      <c r="D1175" s="14" t="s">
        <v>3282</v>
      </c>
      <c r="E1175" s="16" t="s">
        <v>3283</v>
      </c>
      <c r="F1175" s="16" t="s">
        <v>159</v>
      </c>
      <c r="G1175" s="94" t="s">
        <v>3280</v>
      </c>
      <c r="J1175" s="95" t="s">
        <v>3281</v>
      </c>
      <c r="L1175" s="29">
        <f t="shared" si="72"/>
        <v>45299</v>
      </c>
    </row>
    <row r="1176" spans="1:13">
      <c r="A1176" s="94" t="s">
        <v>70</v>
      </c>
      <c r="B1176" s="9" t="s">
        <v>3284</v>
      </c>
      <c r="C1176" s="52" t="s">
        <v>124</v>
      </c>
      <c r="D1176" s="14" t="s">
        <v>3285</v>
      </c>
      <c r="E1176" s="16" t="s">
        <v>3286</v>
      </c>
      <c r="F1176" s="16" t="s">
        <v>159</v>
      </c>
      <c r="G1176" s="94" t="s">
        <v>3280</v>
      </c>
      <c r="J1176" s="95" t="s">
        <v>3281</v>
      </c>
      <c r="L1176" s="29">
        <f t="shared" si="72"/>
        <v>45299</v>
      </c>
    </row>
    <row r="1177" spans="1:13">
      <c r="A1177" s="94" t="s">
        <v>70</v>
      </c>
      <c r="B1177" s="9" t="s">
        <v>3287</v>
      </c>
      <c r="C1177" s="52" t="s">
        <v>124</v>
      </c>
      <c r="D1177" s="14" t="s">
        <v>3288</v>
      </c>
      <c r="E1177" s="16" t="s">
        <v>501</v>
      </c>
      <c r="F1177" s="16" t="s">
        <v>159</v>
      </c>
      <c r="G1177" s="94" t="s">
        <v>3280</v>
      </c>
      <c r="J1177" s="16" t="s">
        <v>3281</v>
      </c>
      <c r="L1177" s="29">
        <f t="shared" si="72"/>
        <v>45299</v>
      </c>
    </row>
    <row r="1178" spans="1:13">
      <c r="A1178" s="94" t="s">
        <v>70</v>
      </c>
      <c r="B1178" s="9" t="s">
        <v>141</v>
      </c>
      <c r="C1178" s="9" t="s">
        <v>142</v>
      </c>
      <c r="D1178" s="14" t="s">
        <v>3289</v>
      </c>
      <c r="E1178" s="16" t="s">
        <v>3290</v>
      </c>
      <c r="F1178" s="16" t="s">
        <v>159</v>
      </c>
      <c r="G1178" s="94" t="s">
        <v>3280</v>
      </c>
      <c r="J1178" s="16" t="s">
        <v>3281</v>
      </c>
      <c r="L1178" s="29">
        <f t="shared" si="72"/>
        <v>45299</v>
      </c>
    </row>
    <row r="1179" spans="1:13">
      <c r="A1179" s="94" t="s">
        <v>70</v>
      </c>
      <c r="B1179" s="9" t="s">
        <v>3291</v>
      </c>
      <c r="C1179" s="96" t="s">
        <v>124</v>
      </c>
      <c r="D1179" s="14" t="s">
        <v>3292</v>
      </c>
      <c r="E1179" s="16" t="s">
        <v>3293</v>
      </c>
      <c r="F1179" s="16" t="s">
        <v>159</v>
      </c>
      <c r="G1179" s="94" t="s">
        <v>3280</v>
      </c>
      <c r="J1179" s="95" t="s">
        <v>3281</v>
      </c>
      <c r="L1179" s="29">
        <f t="shared" si="72"/>
        <v>45299</v>
      </c>
    </row>
    <row r="1180" spans="1:13">
      <c r="A1180" s="97" t="s">
        <v>71</v>
      </c>
      <c r="B1180" s="69" t="s">
        <v>21</v>
      </c>
      <c r="C1180" s="69" t="s">
        <v>147</v>
      </c>
      <c r="D1180" s="69" t="s">
        <v>155</v>
      </c>
      <c r="E1180" s="69">
        <v>50</v>
      </c>
      <c r="F1180" s="16" t="s">
        <v>159</v>
      </c>
    </row>
    <row r="1181" spans="1:13">
      <c r="A1181" s="97" t="s">
        <v>71</v>
      </c>
      <c r="B1181" s="9" t="s">
        <v>3294</v>
      </c>
      <c r="C1181" s="9" t="s">
        <v>124</v>
      </c>
      <c r="D1181" s="14" t="s">
        <v>3295</v>
      </c>
      <c r="E1181" s="16" t="s">
        <v>3296</v>
      </c>
      <c r="F1181" s="16" t="s">
        <v>159</v>
      </c>
    </row>
    <row r="1182" spans="1:13">
      <c r="A1182" s="97" t="s">
        <v>71</v>
      </c>
      <c r="B1182" s="69" t="s">
        <v>44</v>
      </c>
      <c r="C1182" s="69" t="s">
        <v>147</v>
      </c>
      <c r="D1182" s="14" t="s">
        <v>282</v>
      </c>
      <c r="E1182" s="16">
        <v>227175</v>
      </c>
      <c r="F1182" s="16" t="s">
        <v>159</v>
      </c>
    </row>
    <row r="1183" spans="1:13">
      <c r="A1183" s="97" t="s">
        <v>71</v>
      </c>
      <c r="B1183" s="69" t="s">
        <v>66</v>
      </c>
      <c r="C1183" s="69" t="s">
        <v>147</v>
      </c>
      <c r="D1183" s="69" t="s">
        <v>583</v>
      </c>
      <c r="E1183" s="69">
        <v>208555</v>
      </c>
      <c r="F1183" s="16" t="s">
        <v>159</v>
      </c>
    </row>
    <row r="1184" spans="1:13">
      <c r="A1184" s="97" t="s">
        <v>71</v>
      </c>
      <c r="B1184" s="69" t="s">
        <v>652</v>
      </c>
      <c r="C1184" s="69" t="s">
        <v>142</v>
      </c>
      <c r="D1184" s="69" t="s">
        <v>650</v>
      </c>
      <c r="E1184" s="69" t="s">
        <v>427</v>
      </c>
      <c r="F1184" s="16" t="s">
        <v>159</v>
      </c>
      <c r="G1184" s="69" t="s">
        <v>3297</v>
      </c>
    </row>
    <row r="1185" spans="1:14">
      <c r="A1185" s="97" t="s">
        <v>71</v>
      </c>
      <c r="B1185" s="69" t="s">
        <v>656</v>
      </c>
      <c r="C1185" s="69" t="s">
        <v>147</v>
      </c>
      <c r="D1185" s="69" t="s">
        <v>654</v>
      </c>
      <c r="E1185" s="69">
        <v>20</v>
      </c>
      <c r="F1185" s="16" t="s">
        <v>159</v>
      </c>
      <c r="G1185" s="69" t="s">
        <v>3297</v>
      </c>
    </row>
    <row r="1186" spans="1:14">
      <c r="A1186" s="97" t="s">
        <v>71</v>
      </c>
      <c r="B1186" s="69" t="s">
        <v>3298</v>
      </c>
      <c r="C1186" s="69" t="s">
        <v>147</v>
      </c>
      <c r="D1186" s="69" t="s">
        <v>658</v>
      </c>
      <c r="E1186" s="69">
        <v>1</v>
      </c>
      <c r="F1186" s="16" t="s">
        <v>159</v>
      </c>
      <c r="G1186" s="69" t="s">
        <v>3297</v>
      </c>
    </row>
    <row r="1187" spans="1:14">
      <c r="A1187" s="97" t="s">
        <v>71</v>
      </c>
      <c r="B1187" s="69" t="s">
        <v>662</v>
      </c>
      <c r="C1187" s="69" t="s">
        <v>142</v>
      </c>
      <c r="D1187" s="69" t="s">
        <v>660</v>
      </c>
      <c r="E1187" s="69" t="s">
        <v>427</v>
      </c>
      <c r="F1187" s="16" t="s">
        <v>159</v>
      </c>
      <c r="G1187" s="69" t="s">
        <v>3297</v>
      </c>
    </row>
    <row r="1188" spans="1:14">
      <c r="A1188" s="97" t="s">
        <v>71</v>
      </c>
      <c r="B1188" s="69" t="s">
        <v>648</v>
      </c>
      <c r="C1188" s="69" t="s">
        <v>147</v>
      </c>
      <c r="D1188" s="69" t="s">
        <v>646</v>
      </c>
      <c r="E1188" s="69">
        <v>2</v>
      </c>
      <c r="F1188" s="16" t="s">
        <v>159</v>
      </c>
      <c r="G1188" s="69" t="s">
        <v>3297</v>
      </c>
    </row>
    <row r="1189" spans="1:14">
      <c r="A1189" s="97" t="s">
        <v>71</v>
      </c>
      <c r="B1189" s="69" t="s">
        <v>129</v>
      </c>
      <c r="C1189" s="69" t="s">
        <v>130</v>
      </c>
      <c r="D1189" s="69" t="s">
        <v>3299</v>
      </c>
      <c r="E1189" s="69">
        <v>3</v>
      </c>
      <c r="F1189" s="16" t="s">
        <v>159</v>
      </c>
    </row>
    <row r="1190" spans="1:14">
      <c r="A1190" s="9" t="s">
        <v>20</v>
      </c>
      <c r="B1190" s="9" t="s">
        <v>3300</v>
      </c>
      <c r="C1190" s="9" t="s">
        <v>147</v>
      </c>
      <c r="D1190" s="14" t="s">
        <v>3301</v>
      </c>
      <c r="E1190" s="16" t="s">
        <v>3302</v>
      </c>
      <c r="G1190" s="69" t="s">
        <v>445</v>
      </c>
    </row>
    <row r="1191" spans="1:14">
      <c r="A1191" s="9" t="s">
        <v>26</v>
      </c>
      <c r="B1191" s="9" t="s">
        <v>3303</v>
      </c>
      <c r="C1191" s="9" t="s">
        <v>147</v>
      </c>
      <c r="D1191" s="68" t="s">
        <v>3304</v>
      </c>
      <c r="E1191" s="16" t="s">
        <v>3305</v>
      </c>
      <c r="F1191" s="16" t="s">
        <v>159</v>
      </c>
      <c r="G1191" s="16" t="s">
        <v>3306</v>
      </c>
      <c r="J1191" s="108" t="s">
        <v>1956</v>
      </c>
      <c r="L1191" s="29">
        <f>_xlfn.IFNA(VLOOKUP(J1191, DATA_RELEASE_TO_DATE, 2, FALSE), "")</f>
        <v>45336</v>
      </c>
      <c r="M1191" s="30" t="str">
        <f>_xlfn.IFNA(VLOOKUP(K1191, DATA_RELEASE_TO_DATE, 2, FALSE), "")</f>
        <v/>
      </c>
    </row>
    <row r="1192" spans="1:14">
      <c r="A1192" s="9" t="s">
        <v>26</v>
      </c>
      <c r="B1192" s="9" t="s">
        <v>3307</v>
      </c>
      <c r="C1192" s="9" t="s">
        <v>147</v>
      </c>
      <c r="D1192" s="99" t="s">
        <v>3308</v>
      </c>
      <c r="E1192" s="16" t="s">
        <v>3309</v>
      </c>
      <c r="F1192" s="16" t="s">
        <v>1095</v>
      </c>
      <c r="G1192" s="16" t="s">
        <v>3310</v>
      </c>
      <c r="J1192" s="108" t="s">
        <v>1956</v>
      </c>
      <c r="L1192" s="29">
        <f>_xlfn.IFNA(VLOOKUP(J1192, DATA_RELEASE_TO_DATE, 2, FALSE), "")</f>
        <v>45336</v>
      </c>
      <c r="M1192" s="30" t="str">
        <f>_xlfn.IFNA(VLOOKUP(K1192, DATA_RELEASE_TO_DATE, 2, FALSE), "")</f>
        <v/>
      </c>
    </row>
    <row r="1193" spans="1:14">
      <c r="A1193" s="9" t="s">
        <v>51</v>
      </c>
      <c r="B1193" s="9" t="s">
        <v>972</v>
      </c>
      <c r="C1193" s="9" t="s">
        <v>147</v>
      </c>
      <c r="D1193" s="14" t="s">
        <v>3311</v>
      </c>
      <c r="E1193" s="16" t="s">
        <v>3312</v>
      </c>
      <c r="G1193" s="51" t="s">
        <v>3313</v>
      </c>
      <c r="I1193" s="122" t="s">
        <v>972</v>
      </c>
      <c r="J1193" s="16" t="s">
        <v>3314</v>
      </c>
      <c r="L1193" s="29">
        <v>45532</v>
      </c>
    </row>
    <row r="1194" spans="1:14">
      <c r="A1194" s="9" t="s">
        <v>72</v>
      </c>
      <c r="B1194" s="9" t="s">
        <v>46</v>
      </c>
      <c r="C1194" s="9" t="s">
        <v>147</v>
      </c>
      <c r="D1194" s="14" t="s">
        <v>3315</v>
      </c>
      <c r="E1194" s="16" t="s">
        <v>3316</v>
      </c>
      <c r="F1194" s="16" t="s">
        <v>159</v>
      </c>
      <c r="G1194" s="51" t="s">
        <v>3317</v>
      </c>
      <c r="J1194" s="16" t="s">
        <v>665</v>
      </c>
      <c r="L1194" s="29">
        <f>_xlfn.IFNA(VLOOKUP(J1194, DATA_RELEASE_TO_DATE, 2, FALSE), "")</f>
        <v>45700</v>
      </c>
    </row>
    <row r="1195" spans="1:14">
      <c r="A1195" s="9" t="s">
        <v>72</v>
      </c>
      <c r="B1195" s="9" t="s">
        <v>3318</v>
      </c>
      <c r="C1195" s="9" t="s">
        <v>147</v>
      </c>
      <c r="D1195" s="14" t="s">
        <v>3319</v>
      </c>
      <c r="E1195" s="16" t="s">
        <v>3316</v>
      </c>
      <c r="F1195" s="16" t="s">
        <v>159</v>
      </c>
      <c r="G1195" s="51" t="s">
        <v>3019</v>
      </c>
      <c r="J1195" s="16" t="s">
        <v>665</v>
      </c>
      <c r="L1195" s="29">
        <f>_xlfn.IFNA(VLOOKUP(J1195, DATA_RELEASE_TO_DATE, 2, FALSE), "")</f>
        <v>45700</v>
      </c>
    </row>
    <row r="1196" spans="1:14">
      <c r="A1196" s="14"/>
      <c r="B1196" s="14"/>
      <c r="C1196" s="14"/>
      <c r="E1196" s="14"/>
      <c r="F1196" s="14"/>
      <c r="G1196" s="14"/>
      <c r="H1196" s="14"/>
      <c r="I1196" s="126"/>
      <c r="J1196" s="14"/>
      <c r="K1196" s="14"/>
      <c r="L1196" s="14"/>
      <c r="M1196" s="14"/>
    </row>
    <row r="1197" spans="1:14">
      <c r="N1197" s="14" t="s">
        <v>3320</v>
      </c>
    </row>
  </sheetData>
  <autoFilter ref="A1:N1197" xr:uid="{00000000-0001-0000-0200-000000000000}"/>
  <sortState xmlns:xlrd2="http://schemas.microsoft.com/office/spreadsheetml/2017/richdata2" ref="A2:I964">
    <sortCondition ref="A2:A964"/>
  </sortState>
  <phoneticPr fontId="15" type="noConversion"/>
  <hyperlinks>
    <hyperlink ref="D419" location="'Tracker Detailed Fields'!A1" display="returns an expandable set of fields specific to the tracker type, see worksheet 'Tracker Detailed Fields'" xr:uid="{AA9C86E1-CDF5-4E0C-B75B-6B8AE0ACAD16}"/>
    <hyperlink ref="E996" r:id="rId1" xr:uid="{41ED1AC6-78AA-41A7-AA00-7C2E9764C4EA}"/>
    <hyperlink ref="E1000" r:id="rId2" xr:uid="{6ED09D90-1448-42AF-BAAA-E817490B36F8}"/>
    <hyperlink ref="E555" r:id="rId3" xr:uid="{BB402E1F-736B-46B2-AC98-8C827DBAF22E}"/>
    <hyperlink ref="E302" r:id="rId4" xr:uid="{0FF9296B-FDEA-425A-A81A-D5D529B6CEAB}"/>
    <hyperlink ref="E1030" r:id="rId5" xr:uid="{D0FBCB99-3C76-449D-8243-C9C6B994A5C6}"/>
    <hyperlink ref="E37" r:id="rId6" xr:uid="{AE8AE1EC-FF5A-4ACF-A3E9-F49EE318BBFA}"/>
    <hyperlink ref="E1104" r:id="rId7" xr:uid="{9BE6A89C-52B0-4569-84E4-9137B843E68C}"/>
    <hyperlink ref="E558" r:id="rId8" xr:uid="{8C8EEE08-C436-4649-B490-CAFF22B9B0BC}"/>
    <hyperlink ref="E304" r:id="rId9" xr:uid="{5F90C0FA-C530-443B-AAF0-773EA00B9831}"/>
    <hyperlink ref="E341" r:id="rId10" xr:uid="{03E618D9-AD48-4472-B216-EFCB3335A7A4}"/>
    <hyperlink ref="E184" r:id="rId11" xr:uid="{8774D121-6466-4198-898F-A72DE89AEA30}"/>
    <hyperlink ref="E379" r:id="rId12" xr:uid="{4931D3EC-A466-41CF-88DE-EF6D0C3EBF84}"/>
    <hyperlink ref="E397" r:id="rId13" xr:uid="{E9B1F787-C190-4182-A5D1-0428CC9B1F13}"/>
  </hyperlinks>
  <pageMargins left="0.7" right="0.7" top="0.75" bottom="0.75" header="0.3" footer="0.3"/>
  <pageSetup orientation="portrait" r:id="rId14"/>
  <extLst>
    <ext xmlns:x14="http://schemas.microsoft.com/office/spreadsheetml/2009/9/main" uri="{CCE6A557-97BC-4b89-ADB6-D9C93CAAB3DF}">
      <x14:dataValidations xmlns:xm="http://schemas.microsoft.com/office/excel/2006/main" count="2">
        <x14:dataValidation type="list" allowBlank="1" showInputMessage="1" showErrorMessage="1" xr:uid="{72EF7089-CE97-4F05-AFCE-BB42FCC2FD74}">
          <x14:formula1>
            <xm:f>Lookups!$D$2:$D$6</xm:f>
          </x14:formula1>
          <xm:sqref>F981:F1089 F487:F709 F1197:F1048576 F1:F108 F711:F927 F110:F241 F243:F346 F1095:F1195 F354:F484</xm:sqref>
        </x14:dataValidation>
        <x14:dataValidation type="list" allowBlank="1" showInputMessage="1" showErrorMessage="1" xr:uid="{0B3F1523-9272-4D0F-BC6F-84E625C3D713}">
          <x14:formula1>
            <xm:f>Lookups!$A$2:$A$4500</xm:f>
          </x14:formula1>
          <xm:sqref>J354:K709 J2:K346 J711:K1195 J1197:K1048576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0"/>
  <sheetViews>
    <sheetView workbookViewId="0">
      <selection sqref="A1:XFD1"/>
    </sheetView>
  </sheetViews>
  <sheetFormatPr defaultColWidth="9" defaultRowHeight="15"/>
  <cols>
    <col min="1" max="1" width="5.140625" customWidth="1"/>
    <col min="2" max="2" width="40.28515625" customWidth="1"/>
    <col min="3" max="3" width="95.28515625" customWidth="1"/>
  </cols>
  <sheetData>
    <row r="1" spans="1:3">
      <c r="A1" s="1" t="s">
        <v>3321</v>
      </c>
      <c r="B1" s="1" t="s">
        <v>3322</v>
      </c>
      <c r="C1" s="1" t="s">
        <v>57</v>
      </c>
    </row>
    <row r="2" spans="1:3">
      <c r="A2" s="2">
        <v>1</v>
      </c>
      <c r="B2" t="s">
        <v>3323</v>
      </c>
      <c r="C2" t="s">
        <v>3324</v>
      </c>
    </row>
    <row r="3" spans="1:3">
      <c r="A3" s="2">
        <v>2</v>
      </c>
      <c r="B3" t="s">
        <v>3325</v>
      </c>
      <c r="C3" t="s">
        <v>3326</v>
      </c>
    </row>
    <row r="4" spans="1:3">
      <c r="A4" s="2">
        <v>3</v>
      </c>
      <c r="B4" t="s">
        <v>3327</v>
      </c>
      <c r="C4" t="s">
        <v>3328</v>
      </c>
    </row>
    <row r="5" spans="1:3">
      <c r="A5" s="2">
        <v>4</v>
      </c>
      <c r="B5" t="s">
        <v>3329</v>
      </c>
      <c r="C5" t="s">
        <v>3330</v>
      </c>
    </row>
    <row r="6" spans="1:3">
      <c r="A6" s="2">
        <v>5</v>
      </c>
      <c r="B6" t="s">
        <v>3331</v>
      </c>
      <c r="C6" t="s">
        <v>3332</v>
      </c>
    </row>
    <row r="7" spans="1:3">
      <c r="A7" s="2">
        <v>6</v>
      </c>
      <c r="B7" t="s">
        <v>3333</v>
      </c>
      <c r="C7" t="s">
        <v>3334</v>
      </c>
    </row>
    <row r="8" spans="1:3">
      <c r="A8" s="2">
        <v>7</v>
      </c>
      <c r="B8" t="s">
        <v>3335</v>
      </c>
      <c r="C8" t="s">
        <v>3336</v>
      </c>
    </row>
    <row r="9" spans="1:3">
      <c r="A9" s="2">
        <v>8</v>
      </c>
      <c r="B9" t="s">
        <v>3337</v>
      </c>
      <c r="C9" t="s">
        <v>3338</v>
      </c>
    </row>
    <row r="10" spans="1:3">
      <c r="A10" s="2">
        <v>9</v>
      </c>
    </row>
    <row r="11" spans="1:3">
      <c r="A11" s="2">
        <v>10</v>
      </c>
      <c r="B11" t="s">
        <v>3339</v>
      </c>
      <c r="C11" t="s">
        <v>3340</v>
      </c>
    </row>
    <row r="12" spans="1:3">
      <c r="A12" s="2">
        <v>11</v>
      </c>
      <c r="B12" t="s">
        <v>3341</v>
      </c>
      <c r="C12" t="s">
        <v>3342</v>
      </c>
    </row>
    <row r="13" spans="1:3">
      <c r="A13" s="2">
        <v>12</v>
      </c>
    </row>
    <row r="14" spans="1:3">
      <c r="A14" s="2">
        <v>13</v>
      </c>
      <c r="B14" t="s">
        <v>3343</v>
      </c>
      <c r="C14" t="s">
        <v>3344</v>
      </c>
    </row>
    <row r="15" spans="1:3">
      <c r="A15" s="2">
        <v>14</v>
      </c>
      <c r="B15" t="s">
        <v>3345</v>
      </c>
      <c r="C15" t="s">
        <v>3346</v>
      </c>
    </row>
    <row r="16" spans="1:3">
      <c r="A16" s="2">
        <v>15</v>
      </c>
    </row>
    <row r="17" spans="1:3">
      <c r="A17" s="2">
        <v>16</v>
      </c>
      <c r="B17" t="s">
        <v>3347</v>
      </c>
      <c r="C17" t="s">
        <v>3348</v>
      </c>
    </row>
    <row r="18" spans="1:3">
      <c r="A18" s="2">
        <v>17</v>
      </c>
      <c r="B18" t="s">
        <v>3349</v>
      </c>
      <c r="C18" t="s">
        <v>3350</v>
      </c>
    </row>
    <row r="19" spans="1:3">
      <c r="A19" s="2">
        <v>18</v>
      </c>
    </row>
    <row r="20" spans="1:3">
      <c r="A20" s="2">
        <v>19</v>
      </c>
      <c r="B20" t="s">
        <v>3351</v>
      </c>
      <c r="C20" t="s">
        <v>3352</v>
      </c>
    </row>
    <row r="21" spans="1:3">
      <c r="A21" s="2">
        <v>20</v>
      </c>
      <c r="B21" t="s">
        <v>3353</v>
      </c>
      <c r="C21" t="s">
        <v>3354</v>
      </c>
    </row>
    <row r="22" spans="1:3">
      <c r="A22" s="2">
        <v>21</v>
      </c>
      <c r="B22" t="s">
        <v>3355</v>
      </c>
      <c r="C22" t="s">
        <v>3356</v>
      </c>
    </row>
    <row r="23" spans="1:3">
      <c r="A23" s="2">
        <v>22</v>
      </c>
    </row>
    <row r="24" spans="1:3">
      <c r="A24" s="2">
        <v>23</v>
      </c>
      <c r="B24" t="s">
        <v>3357</v>
      </c>
      <c r="C24" t="s">
        <v>3358</v>
      </c>
    </row>
    <row r="25" spans="1:3">
      <c r="A25" s="2">
        <v>24</v>
      </c>
    </row>
    <row r="26" spans="1:3">
      <c r="A26" s="2">
        <v>25</v>
      </c>
      <c r="B26" t="s">
        <v>3359</v>
      </c>
      <c r="C26" t="s">
        <v>3360</v>
      </c>
    </row>
    <row r="27" spans="1:3">
      <c r="A27" s="2">
        <v>26</v>
      </c>
      <c r="B27" t="s">
        <v>3361</v>
      </c>
      <c r="C27" t="s">
        <v>3362</v>
      </c>
    </row>
    <row r="28" spans="1:3">
      <c r="A28" s="2">
        <v>27</v>
      </c>
      <c r="B28" t="s">
        <v>3363</v>
      </c>
      <c r="C28" t="s">
        <v>3364</v>
      </c>
    </row>
    <row r="29" spans="1:3">
      <c r="A29" s="2">
        <v>28</v>
      </c>
      <c r="B29" t="s">
        <v>3365</v>
      </c>
      <c r="C29" t="s">
        <v>3366</v>
      </c>
    </row>
    <row r="30" spans="1:3">
      <c r="A30" s="2">
        <v>29</v>
      </c>
      <c r="B30" t="s">
        <v>3367</v>
      </c>
      <c r="C30" t="s">
        <v>3368</v>
      </c>
    </row>
    <row r="31" spans="1:3">
      <c r="A31" s="2">
        <v>30</v>
      </c>
      <c r="B31" t="s">
        <v>3369</v>
      </c>
      <c r="C31" t="s">
        <v>3370</v>
      </c>
    </row>
    <row r="32" spans="1:3">
      <c r="A32" s="2">
        <v>31</v>
      </c>
    </row>
    <row r="33" spans="1:3">
      <c r="A33" s="2">
        <v>32</v>
      </c>
      <c r="B33" t="s">
        <v>3371</v>
      </c>
      <c r="C33" t="s">
        <v>3372</v>
      </c>
    </row>
    <row r="34" spans="1:3">
      <c r="A34" s="2">
        <v>33</v>
      </c>
      <c r="B34" t="s">
        <v>3373</v>
      </c>
      <c r="C34" t="s">
        <v>3374</v>
      </c>
    </row>
    <row r="35" spans="1:3">
      <c r="A35" s="2">
        <v>34</v>
      </c>
      <c r="B35" t="s">
        <v>3375</v>
      </c>
      <c r="C35" t="s">
        <v>3376</v>
      </c>
    </row>
    <row r="36" spans="1:3">
      <c r="A36" s="2">
        <v>35</v>
      </c>
      <c r="B36" t="s">
        <v>3377</v>
      </c>
      <c r="C36" t="s">
        <v>3378</v>
      </c>
    </row>
    <row r="37" spans="1:3">
      <c r="A37" s="2">
        <v>36</v>
      </c>
      <c r="B37" t="s">
        <v>3379</v>
      </c>
      <c r="C37" t="s">
        <v>3380</v>
      </c>
    </row>
    <row r="38" spans="1:3">
      <c r="A38" s="2">
        <v>37</v>
      </c>
    </row>
    <row r="39" spans="1:3">
      <c r="A39" s="2">
        <v>38</v>
      </c>
      <c r="B39" t="s">
        <v>3381</v>
      </c>
      <c r="C39" t="s">
        <v>3382</v>
      </c>
    </row>
    <row r="40" spans="1:3">
      <c r="A40" s="2">
        <v>39</v>
      </c>
      <c r="B40" t="s">
        <v>3383</v>
      </c>
      <c r="C40" t="s">
        <v>3384</v>
      </c>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6"/>
  <sheetViews>
    <sheetView zoomScaleNormal="100" workbookViewId="0">
      <pane ySplit="5" topLeftCell="A6" activePane="bottomLeft" state="frozen"/>
      <selection pane="bottomLeft" activeCell="B3" sqref="B3:I3"/>
    </sheetView>
  </sheetViews>
  <sheetFormatPr defaultColWidth="9" defaultRowHeight="15"/>
  <cols>
    <col min="2" max="2" width="31.28515625" customWidth="1"/>
    <col min="3" max="3" width="39.28515625" customWidth="1"/>
    <col min="4" max="4" width="16.28515625" customWidth="1"/>
    <col min="5" max="5" width="14.28515625" customWidth="1"/>
    <col min="8" max="8" width="13.28515625" customWidth="1"/>
    <col min="9" max="9" width="59.28515625" customWidth="1"/>
  </cols>
  <sheetData>
    <row r="2" spans="2:9" ht="37.5" customHeight="1">
      <c r="B2" s="132" t="s">
        <v>3385</v>
      </c>
      <c r="C2" s="132"/>
      <c r="D2" s="132"/>
      <c r="E2" s="132"/>
      <c r="F2" s="132"/>
      <c r="G2" s="132"/>
      <c r="H2" s="132"/>
      <c r="I2" s="132"/>
    </row>
    <row r="3" spans="2:9" s="14" customFormat="1" ht="22.5" customHeight="1">
      <c r="B3" s="133" t="s">
        <v>3386</v>
      </c>
      <c r="C3" s="134"/>
      <c r="D3" s="134"/>
      <c r="E3" s="134"/>
      <c r="F3" s="134"/>
      <c r="G3" s="134"/>
      <c r="H3" s="134"/>
      <c r="I3" s="134"/>
    </row>
    <row r="5" spans="2:9">
      <c r="B5" s="6" t="s">
        <v>3387</v>
      </c>
      <c r="C5" s="6" t="s">
        <v>73</v>
      </c>
      <c r="D5" s="6" t="s">
        <v>114</v>
      </c>
      <c r="E5" s="6" t="s">
        <v>3388</v>
      </c>
      <c r="F5" s="7" t="s">
        <v>3389</v>
      </c>
      <c r="G5" s="7" t="s">
        <v>3390</v>
      </c>
      <c r="H5" s="8" t="s">
        <v>3391</v>
      </c>
      <c r="I5" s="7" t="s">
        <v>74</v>
      </c>
    </row>
    <row r="6" spans="2:9">
      <c r="B6" s="9" t="s">
        <v>24</v>
      </c>
      <c r="C6" s="9" t="s">
        <v>3008</v>
      </c>
      <c r="D6" s="9" t="s">
        <v>124</v>
      </c>
      <c r="E6" s="9" t="s">
        <v>3392</v>
      </c>
      <c r="F6" s="10"/>
      <c r="G6" s="10"/>
      <c r="H6" s="11"/>
    </row>
    <row r="7" spans="2:9">
      <c r="B7" s="9"/>
      <c r="C7" s="9"/>
      <c r="D7" s="9"/>
      <c r="E7" s="9"/>
      <c r="F7" s="10"/>
      <c r="G7" s="10"/>
      <c r="H7" s="11"/>
    </row>
    <row r="8" spans="2:9">
      <c r="B8" s="9" t="s">
        <v>26</v>
      </c>
      <c r="C8" s="9" t="s">
        <v>865</v>
      </c>
      <c r="D8" s="9" t="s">
        <v>415</v>
      </c>
      <c r="E8" s="9" t="s">
        <v>3392</v>
      </c>
      <c r="F8" s="10"/>
      <c r="G8" s="10"/>
      <c r="H8" s="11"/>
    </row>
    <row r="9" spans="2:9" ht="90">
      <c r="B9" s="12" t="s">
        <v>24</v>
      </c>
      <c r="C9" s="12" t="s">
        <v>1551</v>
      </c>
      <c r="D9" s="12" t="s">
        <v>1552</v>
      </c>
      <c r="E9" s="12" t="s">
        <v>3393</v>
      </c>
      <c r="F9" s="13" t="s">
        <v>1988</v>
      </c>
      <c r="G9" s="10"/>
      <c r="H9" s="11"/>
    </row>
    <row r="10" spans="2:9">
      <c r="B10" s="12" t="s">
        <v>24</v>
      </c>
      <c r="C10" s="12" t="s">
        <v>1556</v>
      </c>
      <c r="D10" s="12" t="s">
        <v>1552</v>
      </c>
      <c r="E10" s="12" t="s">
        <v>3393</v>
      </c>
      <c r="F10" s="10"/>
      <c r="G10" s="10"/>
      <c r="H10" s="11"/>
    </row>
    <row r="11" spans="2:9">
      <c r="B11" s="12" t="s">
        <v>24</v>
      </c>
      <c r="C11" s="12" t="s">
        <v>1987</v>
      </c>
      <c r="D11" s="12" t="s">
        <v>1552</v>
      </c>
      <c r="E11" s="12" t="s">
        <v>3393</v>
      </c>
      <c r="F11" s="10"/>
      <c r="G11" s="10"/>
      <c r="H11" s="11"/>
    </row>
    <row r="12" spans="2:9">
      <c r="B12" s="12" t="s">
        <v>24</v>
      </c>
      <c r="C12" s="12" t="s">
        <v>2010</v>
      </c>
      <c r="D12" s="12" t="s">
        <v>1552</v>
      </c>
      <c r="E12" s="12" t="s">
        <v>3393</v>
      </c>
      <c r="F12" s="10"/>
      <c r="G12" s="10"/>
      <c r="H12" s="11"/>
    </row>
    <row r="13" spans="2:9">
      <c r="B13" s="12" t="s">
        <v>24</v>
      </c>
      <c r="C13" s="12" t="s">
        <v>2107</v>
      </c>
      <c r="D13" s="12" t="s">
        <v>1552</v>
      </c>
      <c r="E13" s="12" t="s">
        <v>3393</v>
      </c>
      <c r="F13" s="10"/>
      <c r="G13" s="10"/>
      <c r="H13" s="11"/>
    </row>
    <row r="14" spans="2:9">
      <c r="B14" s="9"/>
      <c r="C14" s="14"/>
      <c r="D14" s="14"/>
      <c r="E14" s="14"/>
      <c r="F14" s="10"/>
      <c r="G14" s="10"/>
      <c r="H14" s="11"/>
    </row>
    <row r="15" spans="2:9">
      <c r="B15" s="9"/>
      <c r="C15" s="9"/>
      <c r="D15" s="9"/>
      <c r="E15" s="14"/>
      <c r="F15" s="10"/>
      <c r="G15" s="10"/>
      <c r="H15" s="11"/>
    </row>
    <row r="16" spans="2:9">
      <c r="B16" s="9" t="s">
        <v>26</v>
      </c>
      <c r="C16" s="9" t="s">
        <v>663</v>
      </c>
      <c r="D16" s="9" t="s">
        <v>695</v>
      </c>
      <c r="E16" s="9" t="s">
        <v>3394</v>
      </c>
      <c r="F16" s="10"/>
      <c r="G16" s="10"/>
      <c r="H16" s="11"/>
    </row>
    <row r="17" spans="2:9">
      <c r="B17" s="9" t="s">
        <v>26</v>
      </c>
      <c r="C17" s="9" t="s">
        <v>861</v>
      </c>
      <c r="D17" s="9" t="s">
        <v>147</v>
      </c>
      <c r="E17" s="9" t="s">
        <v>3395</v>
      </c>
      <c r="F17" s="10"/>
      <c r="G17" s="10"/>
      <c r="H17" s="11"/>
    </row>
    <row r="18" spans="2:9">
      <c r="B18" s="9" t="s">
        <v>24</v>
      </c>
      <c r="C18" s="9" t="s">
        <v>3011</v>
      </c>
      <c r="D18" s="9" t="s">
        <v>415</v>
      </c>
      <c r="E18" s="9" t="s">
        <v>3395</v>
      </c>
      <c r="F18" s="10"/>
      <c r="G18" s="10"/>
      <c r="H18" s="11"/>
    </row>
    <row r="19" spans="2:9">
      <c r="B19" s="9" t="s">
        <v>24</v>
      </c>
      <c r="C19" s="9" t="s">
        <v>3013</v>
      </c>
      <c r="D19" s="9" t="s">
        <v>415</v>
      </c>
      <c r="E19" s="9" t="s">
        <v>3395</v>
      </c>
      <c r="F19" s="10"/>
      <c r="G19" s="10"/>
      <c r="H19" s="11"/>
    </row>
    <row r="20" spans="2:9">
      <c r="B20" s="9" t="s">
        <v>24</v>
      </c>
      <c r="C20" s="9" t="s">
        <v>3014</v>
      </c>
      <c r="D20" s="9" t="s">
        <v>415</v>
      </c>
      <c r="E20" s="9" t="s">
        <v>3395</v>
      </c>
      <c r="H20" s="11"/>
    </row>
    <row r="21" spans="2:9">
      <c r="B21" s="9" t="s">
        <v>24</v>
      </c>
      <c r="C21" s="9" t="s">
        <v>3015</v>
      </c>
      <c r="D21" s="9" t="s">
        <v>415</v>
      </c>
      <c r="E21" s="9" t="s">
        <v>3395</v>
      </c>
      <c r="H21" s="11"/>
    </row>
    <row r="22" spans="2:9">
      <c r="B22" s="9" t="s">
        <v>24</v>
      </c>
      <c r="C22" s="9" t="s">
        <v>3016</v>
      </c>
      <c r="D22" s="9" t="s">
        <v>415</v>
      </c>
      <c r="E22" s="9" t="s">
        <v>3395</v>
      </c>
      <c r="H22" s="11"/>
    </row>
    <row r="23" spans="2:9">
      <c r="B23" s="9" t="s">
        <v>24</v>
      </c>
      <c r="C23" s="9" t="s">
        <v>1828</v>
      </c>
      <c r="D23" s="9" t="s">
        <v>415</v>
      </c>
      <c r="E23" s="9" t="s">
        <v>3395</v>
      </c>
      <c r="H23" s="11"/>
    </row>
    <row r="24" spans="2:9">
      <c r="B24" s="15"/>
      <c r="C24" s="15"/>
      <c r="D24" s="15"/>
      <c r="E24" s="15"/>
      <c r="H24" s="11"/>
    </row>
    <row r="25" spans="2:9">
      <c r="B25" s="9" t="s">
        <v>40</v>
      </c>
      <c r="C25" s="9" t="s">
        <v>73</v>
      </c>
      <c r="D25" s="9" t="s">
        <v>124</v>
      </c>
      <c r="E25" s="9" t="s">
        <v>3396</v>
      </c>
      <c r="H25" s="11"/>
      <c r="I25" t="s">
        <v>3397</v>
      </c>
    </row>
    <row r="26" spans="2:9">
      <c r="B26" s="9" t="s">
        <v>40</v>
      </c>
      <c r="C26" s="9" t="s">
        <v>114</v>
      </c>
      <c r="D26" s="9" t="s">
        <v>124</v>
      </c>
      <c r="E26" s="9" t="s">
        <v>3398</v>
      </c>
      <c r="H26" s="11"/>
      <c r="I26" t="s">
        <v>3399</v>
      </c>
    </row>
    <row r="27" spans="2:9">
      <c r="B27" s="9" t="s">
        <v>40</v>
      </c>
      <c r="C27" s="9" t="s">
        <v>171</v>
      </c>
      <c r="D27" s="9" t="s">
        <v>1163</v>
      </c>
      <c r="E27" s="9" t="s">
        <v>3398</v>
      </c>
      <c r="H27" s="11"/>
    </row>
    <row r="28" spans="2:9">
      <c r="B28" s="9" t="s">
        <v>40</v>
      </c>
      <c r="C28" s="9" t="s">
        <v>59</v>
      </c>
      <c r="D28" s="9" t="s">
        <v>147</v>
      </c>
      <c r="E28" s="9" t="s">
        <v>3398</v>
      </c>
      <c r="H28" s="11"/>
    </row>
    <row r="29" spans="2:9">
      <c r="B29" s="9" t="s">
        <v>40</v>
      </c>
      <c r="C29" s="9" t="s">
        <v>1171</v>
      </c>
      <c r="D29" s="9" t="s">
        <v>124</v>
      </c>
      <c r="E29" s="9" t="s">
        <v>3398</v>
      </c>
      <c r="H29" s="11"/>
    </row>
    <row r="30" spans="2:9">
      <c r="B30" s="9" t="s">
        <v>40</v>
      </c>
      <c r="C30" s="9" t="s">
        <v>1174</v>
      </c>
      <c r="D30" s="9" t="s">
        <v>147</v>
      </c>
      <c r="E30" s="9" t="s">
        <v>3398</v>
      </c>
      <c r="H30" s="11"/>
    </row>
    <row r="31" spans="2:9">
      <c r="B31" s="9" t="s">
        <v>40</v>
      </c>
      <c r="C31" t="s">
        <v>1177</v>
      </c>
      <c r="D31" s="9" t="s">
        <v>142</v>
      </c>
      <c r="E31" s="9" t="s">
        <v>3398</v>
      </c>
      <c r="H31" s="11"/>
    </row>
    <row r="32" spans="2:9">
      <c r="B32" s="9" t="s">
        <v>40</v>
      </c>
      <c r="C32" s="9" t="s">
        <v>1180</v>
      </c>
      <c r="D32" s="9" t="s">
        <v>1181</v>
      </c>
      <c r="E32" s="9" t="s">
        <v>3398</v>
      </c>
      <c r="H32" s="11"/>
    </row>
    <row r="33" spans="2:9" ht="105">
      <c r="B33" s="19" t="s">
        <v>26</v>
      </c>
      <c r="C33" s="19" t="s">
        <v>867</v>
      </c>
      <c r="D33" s="19" t="s">
        <v>415</v>
      </c>
      <c r="E33" s="15" t="s">
        <v>3400</v>
      </c>
      <c r="H33" s="11"/>
      <c r="I33" s="13" t="s">
        <v>868</v>
      </c>
    </row>
    <row r="34" spans="2:9">
      <c r="B34" s="15"/>
      <c r="C34" s="15"/>
      <c r="D34" s="15"/>
      <c r="E34" s="15"/>
      <c r="H34" s="11"/>
    </row>
    <row r="35" spans="2:9">
      <c r="B35" s="15"/>
      <c r="C35" s="15"/>
      <c r="D35" s="15"/>
      <c r="E35" s="15"/>
      <c r="H35" s="11"/>
    </row>
    <row r="36" spans="2:9">
      <c r="B36" s="15"/>
      <c r="C36" s="15"/>
      <c r="D36" s="15"/>
      <c r="E36" s="15"/>
      <c r="H36" s="11"/>
    </row>
  </sheetData>
  <autoFilter ref="B5:I6" xr:uid="{00000000-0009-0000-0000-000003000000}"/>
  <mergeCells count="2">
    <mergeCell ref="B2:I2"/>
    <mergeCell ref="B3:I3"/>
  </mergeCells>
  <conditionalFormatting sqref="H5:H36">
    <cfRule type="cellIs" dxfId="0" priority="2" operator="equal">
      <formula>""</formula>
    </cfRule>
  </conditionalFormatting>
  <hyperlinks>
    <hyperlink ref="B3" r:id="rId1" xr:uid="{4C54B851-F92C-4C59-9604-3DED68BB0AF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64" sqref="A64"/>
    </sheetView>
  </sheetViews>
  <sheetFormatPr defaultColWidth="9" defaultRowHeight="1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66EB-43AA-4844-BDED-C0BFBC42F0B2}">
  <dimension ref="A1:D52"/>
  <sheetViews>
    <sheetView topLeftCell="A29" workbookViewId="0">
      <selection activeCell="D49" sqref="D49"/>
    </sheetView>
  </sheetViews>
  <sheetFormatPr defaultRowHeight="15"/>
  <cols>
    <col min="1" max="1" width="24.7109375" style="25" bestFit="1" customWidth="1"/>
    <col min="2" max="2" width="12.28515625" style="24" bestFit="1" customWidth="1"/>
    <col min="4" max="4" width="17.28515625" bestFit="1" customWidth="1"/>
  </cols>
  <sheetData>
    <row r="1" spans="1:4" s="26" customFormat="1" ht="18.75" customHeight="1" thickBot="1">
      <c r="A1" s="32" t="s">
        <v>3401</v>
      </c>
      <c r="B1" s="33" t="s">
        <v>3402</v>
      </c>
      <c r="C1" s="31"/>
      <c r="D1" s="31" t="s">
        <v>3403</v>
      </c>
    </row>
    <row r="2" spans="1:4" s="20" customFormat="1" ht="18.75" customHeight="1">
      <c r="A2" s="20">
        <v>2016</v>
      </c>
      <c r="B2" s="27">
        <v>42370</v>
      </c>
      <c r="D2" s="111" t="s">
        <v>159</v>
      </c>
    </row>
    <row r="3" spans="1:4" s="20" customFormat="1" ht="18.75" customHeight="1">
      <c r="A3" s="20">
        <v>2017</v>
      </c>
      <c r="B3" s="27">
        <v>42736</v>
      </c>
      <c r="D3" s="111" t="s">
        <v>1095</v>
      </c>
    </row>
    <row r="4" spans="1:4" s="20" customFormat="1" ht="18.75" customHeight="1">
      <c r="A4" s="20">
        <v>2018</v>
      </c>
      <c r="B4" s="27">
        <v>43101</v>
      </c>
      <c r="D4" s="111" t="s">
        <v>1122</v>
      </c>
    </row>
    <row r="5" spans="1:4" s="20" customFormat="1" ht="18.75" customHeight="1">
      <c r="A5" s="20">
        <v>2019</v>
      </c>
      <c r="B5" s="27">
        <v>43466</v>
      </c>
      <c r="D5" s="111" t="s">
        <v>3255</v>
      </c>
    </row>
    <row r="6" spans="1:4" s="20" customFormat="1" ht="18.75" customHeight="1">
      <c r="A6" s="20">
        <v>2020</v>
      </c>
      <c r="B6" s="27">
        <v>43831</v>
      </c>
      <c r="D6" s="111" t="s">
        <v>1312</v>
      </c>
    </row>
    <row r="7" spans="1:4" s="20" customFormat="1" ht="18.75" customHeight="1">
      <c r="A7" s="112" t="s">
        <v>166</v>
      </c>
      <c r="B7" s="27">
        <v>44197</v>
      </c>
    </row>
    <row r="8" spans="1:4" s="20" customFormat="1" ht="18.75" customHeight="1">
      <c r="A8" s="112" t="s">
        <v>731</v>
      </c>
      <c r="B8" s="27">
        <v>44228</v>
      </c>
    </row>
    <row r="9" spans="1:4" s="20" customFormat="1" ht="18.75" customHeight="1">
      <c r="A9" s="112" t="s">
        <v>1765</v>
      </c>
      <c r="B9" s="27">
        <v>44256</v>
      </c>
    </row>
    <row r="10" spans="1:4" s="20" customFormat="1" ht="18.75" customHeight="1">
      <c r="A10" s="112" t="s">
        <v>3404</v>
      </c>
      <c r="B10" s="27">
        <v>44287</v>
      </c>
    </row>
    <row r="11" spans="1:4" s="20" customFormat="1" ht="18.75" customHeight="1">
      <c r="A11" s="112" t="s">
        <v>965</v>
      </c>
      <c r="B11" s="27">
        <v>44317</v>
      </c>
    </row>
    <row r="12" spans="1:4" s="20" customFormat="1" ht="18.75" customHeight="1">
      <c r="A12" s="112" t="s">
        <v>228</v>
      </c>
      <c r="B12" s="27">
        <v>44348</v>
      </c>
    </row>
    <row r="13" spans="1:4" s="20" customFormat="1" ht="18.75" customHeight="1">
      <c r="A13" s="112" t="s">
        <v>137</v>
      </c>
      <c r="B13" s="27">
        <v>44378</v>
      </c>
    </row>
    <row r="14" spans="1:4" s="20" customFormat="1" ht="18.75" customHeight="1">
      <c r="A14" s="112" t="s">
        <v>365</v>
      </c>
      <c r="B14" s="27">
        <v>44409</v>
      </c>
    </row>
    <row r="15" spans="1:4" s="20" customFormat="1" ht="18.75" customHeight="1">
      <c r="A15" s="112" t="s">
        <v>189</v>
      </c>
      <c r="B15" s="27">
        <v>44440</v>
      </c>
    </row>
    <row r="16" spans="1:4" s="20" customFormat="1" ht="18.75" customHeight="1">
      <c r="A16" s="112" t="s">
        <v>393</v>
      </c>
      <c r="B16" s="27">
        <v>44470</v>
      </c>
    </row>
    <row r="17" spans="1:2" s="20" customFormat="1" ht="18.75" customHeight="1">
      <c r="A17" s="112" t="s">
        <v>328</v>
      </c>
      <c r="B17" s="27">
        <v>44501</v>
      </c>
    </row>
    <row r="18" spans="1:2" s="20" customFormat="1" ht="18.75" customHeight="1">
      <c r="A18" s="112" t="s">
        <v>377</v>
      </c>
      <c r="B18" s="27">
        <v>44531</v>
      </c>
    </row>
    <row r="19" spans="1:2" s="20" customFormat="1" ht="18.75" customHeight="1">
      <c r="A19" s="112" t="s">
        <v>3062</v>
      </c>
      <c r="B19" s="27">
        <v>44562</v>
      </c>
    </row>
    <row r="20" spans="1:2" s="20" customFormat="1" ht="18.75" customHeight="1">
      <c r="A20" s="112" t="s">
        <v>899</v>
      </c>
      <c r="B20" s="27">
        <v>44593</v>
      </c>
    </row>
    <row r="21" spans="1:2" s="20" customFormat="1" ht="18.75" customHeight="1">
      <c r="A21" s="112" t="s">
        <v>740</v>
      </c>
      <c r="B21" s="27">
        <v>44621</v>
      </c>
    </row>
    <row r="22" spans="1:2" s="20" customFormat="1" ht="18.75" customHeight="1">
      <c r="A22" s="112" t="s">
        <v>2224</v>
      </c>
      <c r="B22" s="27">
        <v>44652</v>
      </c>
    </row>
    <row r="23" spans="1:2" s="20" customFormat="1" ht="18.75" customHeight="1">
      <c r="A23" s="112" t="s">
        <v>373</v>
      </c>
      <c r="B23" s="27">
        <v>44682</v>
      </c>
    </row>
    <row r="24" spans="1:2" s="20" customFormat="1" ht="18.75" customHeight="1">
      <c r="A24" s="112" t="s">
        <v>1302</v>
      </c>
      <c r="B24" s="27">
        <v>44713</v>
      </c>
    </row>
    <row r="25" spans="1:2" s="20" customFormat="1" ht="18.75" customHeight="1">
      <c r="A25" s="112" t="s">
        <v>261</v>
      </c>
      <c r="B25" s="27">
        <v>44748</v>
      </c>
    </row>
    <row r="26" spans="1:2" s="20" customFormat="1" ht="18.75" customHeight="1">
      <c r="A26" s="112" t="s">
        <v>286</v>
      </c>
      <c r="B26" s="27">
        <v>44755</v>
      </c>
    </row>
    <row r="27" spans="1:2" s="20" customFormat="1" ht="18.75" customHeight="1">
      <c r="A27" s="112" t="s">
        <v>288</v>
      </c>
      <c r="B27" s="27">
        <v>44783</v>
      </c>
    </row>
    <row r="28" spans="1:2" s="20" customFormat="1" ht="18.75" customHeight="1">
      <c r="A28" s="112" t="s">
        <v>864</v>
      </c>
      <c r="B28" s="27">
        <v>44811</v>
      </c>
    </row>
    <row r="29" spans="1:2" s="20" customFormat="1" ht="18.75" customHeight="1">
      <c r="A29" s="112" t="s">
        <v>1831</v>
      </c>
      <c r="B29" s="27">
        <v>44840</v>
      </c>
    </row>
    <row r="30" spans="1:2" s="20" customFormat="1" ht="18.75" customHeight="1">
      <c r="A30" s="112" t="s">
        <v>3031</v>
      </c>
      <c r="B30" s="27">
        <v>44867</v>
      </c>
    </row>
    <row r="31" spans="1:2" s="20" customFormat="1" ht="18.75" customHeight="1">
      <c r="A31" s="112" t="s">
        <v>3405</v>
      </c>
      <c r="B31" s="27">
        <v>44893</v>
      </c>
    </row>
    <row r="32" spans="1:2" s="20" customFormat="1" ht="18.75" customHeight="1">
      <c r="A32" s="112" t="s">
        <v>3116</v>
      </c>
      <c r="B32" s="27">
        <v>44958</v>
      </c>
    </row>
    <row r="33" spans="1:2" s="20" customFormat="1" ht="18.75" customHeight="1">
      <c r="A33" s="112" t="s">
        <v>419</v>
      </c>
      <c r="B33" s="27">
        <v>44984</v>
      </c>
    </row>
    <row r="34" spans="1:2" s="20" customFormat="1" ht="18.75" customHeight="1">
      <c r="A34" s="112" t="s">
        <v>1927</v>
      </c>
      <c r="B34" s="27">
        <v>45007</v>
      </c>
    </row>
    <row r="35" spans="1:2" s="20" customFormat="1" ht="18.75" customHeight="1">
      <c r="A35" s="112" t="s">
        <v>3406</v>
      </c>
      <c r="B35" s="27">
        <v>45035</v>
      </c>
    </row>
    <row r="36" spans="1:2" s="20" customFormat="1" ht="18.75" customHeight="1">
      <c r="A36" s="112" t="s">
        <v>1098</v>
      </c>
      <c r="B36" s="27">
        <v>45063</v>
      </c>
    </row>
    <row r="37" spans="1:2" s="20" customFormat="1" ht="18.75" customHeight="1">
      <c r="A37" s="112" t="s">
        <v>425</v>
      </c>
      <c r="B37" s="27">
        <v>45091</v>
      </c>
    </row>
    <row r="38" spans="1:2" s="20" customFormat="1" ht="18.75" customHeight="1">
      <c r="A38" s="112" t="s">
        <v>3407</v>
      </c>
      <c r="B38" s="27">
        <v>45119</v>
      </c>
    </row>
    <row r="39" spans="1:2" s="20" customFormat="1" ht="18.75" customHeight="1">
      <c r="A39" s="112" t="s">
        <v>799</v>
      </c>
      <c r="B39" s="27">
        <v>45147</v>
      </c>
    </row>
    <row r="40" spans="1:2" s="20" customFormat="1" ht="18.75" customHeight="1">
      <c r="A40" s="112" t="s">
        <v>3240</v>
      </c>
      <c r="B40" s="27">
        <v>45175</v>
      </c>
    </row>
    <row r="41" spans="1:2" s="20" customFormat="1" ht="18.75" customHeight="1">
      <c r="A41" s="112" t="s">
        <v>820</v>
      </c>
      <c r="B41" s="27">
        <v>45203</v>
      </c>
    </row>
    <row r="42" spans="1:2" s="20" customFormat="1" ht="18.75" customHeight="1">
      <c r="A42" s="112" t="s">
        <v>3408</v>
      </c>
      <c r="B42" s="27">
        <v>45231</v>
      </c>
    </row>
    <row r="43" spans="1:2" s="20" customFormat="1" ht="18.75" customHeight="1">
      <c r="A43" s="112" t="s">
        <v>1097</v>
      </c>
      <c r="B43" s="27">
        <v>45259</v>
      </c>
    </row>
    <row r="44" spans="1:2" s="20" customFormat="1" ht="18.75" customHeight="1">
      <c r="A44" s="112" t="s">
        <v>3281</v>
      </c>
      <c r="B44" s="27">
        <v>45299</v>
      </c>
    </row>
    <row r="45" spans="1:2" s="20" customFormat="1" ht="18.75" customHeight="1">
      <c r="A45" s="112" t="s">
        <v>1956</v>
      </c>
      <c r="B45" s="27">
        <v>45336</v>
      </c>
    </row>
    <row r="46" spans="1:2" s="20" customFormat="1" ht="18.75" customHeight="1">
      <c r="A46" s="28" t="s">
        <v>762</v>
      </c>
      <c r="B46" s="27">
        <v>45364</v>
      </c>
    </row>
    <row r="47" spans="1:2" s="20" customFormat="1" ht="18.75" customHeight="1">
      <c r="A47" s="28" t="s">
        <v>3314</v>
      </c>
      <c r="B47" s="27">
        <v>45532</v>
      </c>
    </row>
    <row r="48" spans="1:2" s="20" customFormat="1" ht="18.75" customHeight="1">
      <c r="A48" s="28" t="s">
        <v>665</v>
      </c>
      <c r="B48" s="27">
        <v>45700</v>
      </c>
    </row>
    <row r="49" spans="1:2" s="20" customFormat="1" ht="18.75" customHeight="1">
      <c r="A49" s="28" t="s">
        <v>873</v>
      </c>
      <c r="B49" s="27">
        <v>45756</v>
      </c>
    </row>
    <row r="50" spans="1:2" s="20" customFormat="1" ht="18.75" customHeight="1">
      <c r="A50" s="28"/>
      <c r="B50" s="27"/>
    </row>
    <row r="51" spans="1:2" s="20" customFormat="1" ht="18.75" customHeight="1">
      <c r="A51" s="28"/>
      <c r="B51" s="27"/>
    </row>
    <row r="52" spans="1:2" s="20" customFormat="1" ht="18.75" customHeight="1">
      <c r="A52" s="28"/>
      <c r="B52" s="27"/>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105DED97651044A30E87DD8C3E221D" ma:contentTypeVersion="19" ma:contentTypeDescription="Create a new document." ma:contentTypeScope="" ma:versionID="91c61d5dfc76bdeaf8046040e4f767c6">
  <xsd:schema xmlns:xsd="http://www.w3.org/2001/XMLSchema" xmlns:xs="http://www.w3.org/2001/XMLSchema" xmlns:p="http://schemas.microsoft.com/office/2006/metadata/properties" xmlns:ns1="http://schemas.microsoft.com/sharepoint/v3" xmlns:ns2="78f59d9d-b8e9-4c1e-8d59-dfd811e7872f" xmlns:ns3="076cde25-2660-4e64-a146-15db5e98e0e8" targetNamespace="http://schemas.microsoft.com/office/2006/metadata/properties" ma:root="true" ma:fieldsID="078aa57fa2d79249fc1bb6e862c4d8a4" ns1:_="" ns2:_="" ns3:_="">
    <xsd:import namespace="http://schemas.microsoft.com/sharepoint/v3"/>
    <xsd:import namespace="78f59d9d-b8e9-4c1e-8d59-dfd811e7872f"/>
    <xsd:import namespace="076cde25-2660-4e64-a146-15db5e98e0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SearchPropertie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f59d9d-b8e9-4c1e-8d59-dfd811e78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99fdc54-60ce-4c91-a5c0-dae30e7063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6cde25-2660-4e64-a146-15db5e98e0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a175e9-3006-4dee-ad58-fb51b7b51d73}" ma:internalName="TaxCatchAll" ma:showField="CatchAllData" ma:web="076cde25-2660-4e64-a146-15db5e98e0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8f59d9d-b8e9-4c1e-8d59-dfd811e7872f">
      <Terms xmlns="http://schemas.microsoft.com/office/infopath/2007/PartnerControls"/>
    </lcf76f155ced4ddcb4097134ff3c332f>
    <TaxCatchAll xmlns="076cde25-2660-4e64-a146-15db5e98e0e8"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E0EF5F-412E-4019-BE24-B73EBE739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8f59d9d-b8e9-4c1e-8d59-dfd811e7872f"/>
    <ds:schemaRef ds:uri="076cde25-2660-4e64-a146-15db5e98e0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248EB2-3E8F-4B3C-ABC8-75E16B38CC38}">
  <ds:schemaRefs>
    <ds:schemaRef ds:uri="http://purl.org/dc/elements/1.1/"/>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076cde25-2660-4e64-a146-15db5e98e0e8"/>
    <ds:schemaRef ds:uri="78f59d9d-b8e9-4c1e-8d59-dfd811e7872f"/>
    <ds:schemaRef ds:uri="http://schemas.microsoft.com/sharepoint/v3"/>
  </ds:schemaRefs>
</ds:datastoreItem>
</file>

<file path=customXml/itemProps3.xml><?xml version="1.0" encoding="utf-8"?>
<ds:datastoreItem xmlns:ds="http://schemas.openxmlformats.org/officeDocument/2006/customXml" ds:itemID="{94E664BA-3499-4748-AEBC-AB0E7931C2DA}">
  <ds:schemaRefs>
    <ds:schemaRef ds:uri="http://schemas.microsoft.com/sharepoint/v3/contenttype/forms"/>
  </ds:schemaRefs>
</ds:datastoreItem>
</file>

<file path=docMetadata/LabelInfo.xml><?xml version="1.0" encoding="utf-8"?>
<clbl:labelList xmlns:clbl="http://schemas.microsoft.com/office/2020/mipLabelMetadata">
  <clbl:label id="{a3d78e44-50e8-4e59-83a2-5c47e9ce83d2}" enabled="0" method="" siteId="{a3d78e44-50e8-4e59-83a2-5c47e9ce83d2}"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Introduction</vt:lpstr>
      <vt:lpstr>ChangeLog</vt:lpstr>
      <vt:lpstr>OData Relationships</vt:lpstr>
      <vt:lpstr>OData Feeds</vt:lpstr>
      <vt:lpstr>OData Fields</vt:lpstr>
      <vt:lpstr>Custom fields</vt:lpstr>
      <vt:lpstr>recent changes</vt:lpstr>
      <vt:lpstr>Relationships Diagram</vt:lpstr>
      <vt:lpstr>Lookups</vt:lpstr>
      <vt:lpstr>Tracker CustomFields</vt:lpstr>
      <vt:lpstr>UGR to OData</vt:lpstr>
      <vt:lpstr>DATA_RELEASE_TO_DATE</vt:lpstr>
      <vt:lpstr>DATA_RELEASES</vt:lpstr>
      <vt:lpstr>DATA_UPDATE_FREQUENCY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Abrahams</dc:creator>
  <cp:keywords/>
  <dc:description/>
  <cp:lastModifiedBy>Faraaz Mohiuddin</cp:lastModifiedBy>
  <cp:revision/>
  <dcterms:created xsi:type="dcterms:W3CDTF">2021-03-23T15:00:00Z</dcterms:created>
  <dcterms:modified xsi:type="dcterms:W3CDTF">2025-05-27T15:03:53Z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2E3EF3BB0F234134B2586E8201EC0583</vt:lpwstr>
  </property>
  <property fmtid="{D5CDD505-2E9C-101B-9397-08002B2CF9AE}" pid="3" name="KSOProductBuildVer">
    <vt:lpwstr>1033-11.2.0.11440</vt:lpwstr>
  </property>
  <property fmtid="{D5CDD505-2E9C-101B-9397-08002B2CF9AE}" pid="4" name="ContentTypeId">
    <vt:lpwstr>0x01010084105DED97651044A30E87DD8C3E221D</vt:lpwstr>
  </property>
  <property fmtid="{D5CDD505-2E9C-101B-9397-08002B2CF9AE}" pid="5" name="MediaServiceImageTags">
    <vt:lpwstr/>
  </property>
</Properties>
</file>